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050EA205-59B8-40D7-8D75-310E42BA6922}" xr6:coauthVersionLast="47" xr6:coauthVersionMax="47" xr10:uidLastSave="{00000000-0000-0000-0000-000000000000}"/>
  <bookViews>
    <workbookView xWindow="28680" yWindow="-120" windowWidth="29040" windowHeight="17640" tabRatio="944" xr2:uid="{00000000-000D-0000-FFFF-FFFF00000000}"/>
  </bookViews>
  <sheets>
    <sheet name="Conséquences bless. auto-infl." sheetId="24" r:id="rId1"/>
    <sheet name="Avis aux lecteurs" sheetId="25" r:id="rId2"/>
    <sheet name="Table des matières" sheetId="26" r:id="rId3"/>
    <sheet name="1. SU par mois, prov." sheetId="15" r:id="rId4"/>
    <sheet name="2. SU par blessure" sheetId="17" r:id="rId5"/>
    <sheet name="3. SU caracteristiques patients" sheetId="22" r:id="rId6"/>
    <sheet name="4. SU âge et sexe" sheetId="19" r:id="rId7"/>
    <sheet name="5. Hosp. par mois, prov." sheetId="7" r:id="rId8"/>
    <sheet name="6. Caract. patients. hosp." sheetId="23" r:id="rId9"/>
    <sheet name="7. Hosp. par blessure" sheetId="13" r:id="rId10"/>
    <sheet name="8. Hosp. par âge et sexe" sheetId="27" r:id="rId11"/>
  </sheets>
  <definedNames>
    <definedName name="Title..AN22">'5. Hosp. par mois, prov.'!$A$5</definedName>
    <definedName name="Title..K31">'6. Caract. patients. hosp.'!$A$4:$B$4</definedName>
    <definedName name="Title..K36">'3. SU caracteristiques patients'!$A$4:$B$4</definedName>
    <definedName name="Title..M22">'2. SU par blessure'!$A$5</definedName>
    <definedName name="Title..M22.7">'7. Hosp. par blessure'!$A$5</definedName>
    <definedName name="Title..S10">'4. SU âge et sexe'!$A$5</definedName>
    <definedName name="Title..S10.8">'8. Hosp. par âge et sexe'!$A$5</definedName>
    <definedName name="Title..S27">'8. Hosp. par âge et sexe'!$A$19</definedName>
    <definedName name="Title..S28">'4. SU âge et sexe'!$A$20</definedName>
    <definedName name="Title..V22">'1. SU par mois, prov.'!$A$5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22" i="7" l="1"/>
  <c r="BJ22" i="7"/>
  <c r="BH22" i="7"/>
  <c r="BG22" i="7"/>
  <c r="BE22" i="7"/>
  <c r="BD22" i="7"/>
  <c r="BB22" i="7"/>
  <c r="BA22" i="7"/>
  <c r="AY22" i="7"/>
  <c r="AX22" i="7"/>
  <c r="AV22" i="7"/>
  <c r="AU22" i="7"/>
  <c r="AS22" i="7"/>
  <c r="AR22" i="7"/>
  <c r="AP22" i="7"/>
  <c r="AO22" i="7"/>
  <c r="AQ22" i="7" l="1"/>
  <c r="AZ22" i="7"/>
  <c r="BC22" i="7"/>
  <c r="AT22" i="7"/>
  <c r="BF22" i="7"/>
  <c r="AW22" i="7"/>
  <c r="BI22" i="7"/>
  <c r="W22" i="15"/>
  <c r="X22" i="15"/>
  <c r="Z22" i="15"/>
  <c r="AA22" i="15"/>
  <c r="AC22" i="15"/>
  <c r="AD22" i="15"/>
  <c r="AF22" i="15"/>
  <c r="AG22" i="15"/>
  <c r="AI22" i="15"/>
  <c r="AJ22" i="15"/>
  <c r="AL22" i="15"/>
  <c r="AM22" i="15"/>
  <c r="AO22" i="15"/>
  <c r="AP22" i="15"/>
  <c r="AR22" i="15"/>
  <c r="AS22" i="15"/>
  <c r="AU22" i="15"/>
  <c r="AV22" i="15"/>
  <c r="AX22" i="15"/>
  <c r="AY22" i="15"/>
  <c r="BA22" i="15"/>
  <c r="BB22" i="15"/>
  <c r="BD22" i="15"/>
  <c r="AK22" i="15" l="1"/>
  <c r="Y22" i="15"/>
  <c r="AZ22" i="15"/>
  <c r="AN22" i="15"/>
  <c r="BC22" i="15"/>
  <c r="AT22" i="15"/>
  <c r="AQ22" i="15"/>
  <c r="AB22" i="15"/>
  <c r="AE22" i="15"/>
  <c r="AW22" i="15"/>
  <c r="AH22" i="15"/>
</calcChain>
</file>

<file path=xl/sharedStrings.xml><?xml version="1.0" encoding="utf-8"?>
<sst xmlns="http://schemas.openxmlformats.org/spreadsheetml/2006/main" count="803" uniqueCount="363">
  <si>
    <t>Total</t>
  </si>
  <si>
    <t>Ontario</t>
  </si>
  <si>
    <t>Saskatchewan</t>
  </si>
  <si>
    <t>Alberta</t>
  </si>
  <si>
    <t>Yukon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</si>
  <si>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</si>
  <si>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</si>
  <si>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</si>
  <si>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</si>
  <si>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</si>
  <si>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</si>
  <si>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</si>
  <si>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</si>
  <si>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</si>
  <si>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</si>
  <si>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</si>
  <si>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</si>
  <si>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</si>
  <si>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</si>
  <si>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</si>
  <si>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</si>
  <si>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</si>
  <si>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</si>
  <si>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</si>
  <si>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</si>
  <si>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</si>
  <si>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</si>
  <si>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</si>
  <si>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</si>
  <si>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</si>
  <si>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</si>
  <si>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</si>
  <si>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</si>
  <si>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</si>
  <si>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</si>
  <si>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</si>
  <si>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</si>
  <si>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</si>
  <si>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</si>
  <si>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Source</t>
  </si>
  <si>
    <t>Urgent</t>
  </si>
  <si>
    <t>Sources</t>
  </si>
  <si>
    <t>Manitoba</t>
  </si>
  <si>
    <t>Nunavut</t>
  </si>
  <si>
    <r>
      <t>176</t>
    </r>
    <r>
      <rPr>
        <b/>
        <vertAlign val="superscript"/>
        <sz val="11"/>
        <color theme="1"/>
        <rFont val="Arial"/>
        <family val="2"/>
      </rPr>
      <t>†</t>
    </r>
  </si>
  <si>
    <t xml:space="preserve">À moins d’indication contraire, les données utilisées proviennent des provinces et territoires du Canada.   
</t>
  </si>
  <si>
    <t>Ressources complémentaires</t>
  </si>
  <si>
    <r>
      <rPr>
        <sz val="11"/>
        <rFont val="Arial"/>
        <family val="2"/>
      </rPr>
      <t xml:space="preserve">Les produits complémentaires suivants sont offerts sur le </t>
    </r>
    <r>
      <rPr>
        <u/>
        <sz val="11"/>
        <color rgb="FF0070C0"/>
        <rFont val="Arial"/>
        <family val="2"/>
      </rPr>
      <t>site Web de l’ICIS</t>
    </r>
    <r>
      <rPr>
        <sz val="11"/>
        <rFont val="Arial"/>
        <family val="2"/>
      </rPr>
      <t xml:space="preserve"> : </t>
    </r>
  </si>
  <si>
    <r>
      <t xml:space="preserve">• </t>
    </r>
    <r>
      <rPr>
        <i/>
        <sz val="11"/>
        <color rgb="FF000000"/>
        <rFont val="Arial"/>
        <family val="2"/>
      </rPr>
      <t xml:space="preserve">Conséquences inattendues de la pandémie de COVID-19 : blessures auto-infligées </t>
    </r>
    <r>
      <rPr>
        <sz val="11"/>
        <color rgb="FF000000"/>
        <rFont val="Arial"/>
        <family val="2"/>
      </rPr>
      <t>(rapport)</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</si>
  <si>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</si>
  <si>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</si>
  <si>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</si>
  <si>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</si>
  <si>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</si>
  <si>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</si>
  <si>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</si>
  <si>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</si>
  <si>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</si>
  <si>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</si>
  <si>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</si>
  <si>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</si>
  <si>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</si>
  <si>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</si>
  <si>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</si>
  <si>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</si>
  <si>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</si>
  <si>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Données provisoires</t>
  </si>
  <si>
    <t>Qu’entend-on par « données provisoires »?</t>
  </si>
  <si>
    <t>Que faut-il savoir sur l’utilisation de données provisoires?</t>
  </si>
  <si>
    <t>Les données provisoires peuvent changer</t>
  </si>
  <si>
    <t>Les données provisoires peuvent être incomplètes</t>
  </si>
  <si>
    <t>Les patients ont été associés à une province ou un territoire en fonction de leur lieu de résidence.</t>
  </si>
  <si>
    <t xml:space="preserve">Les tableaux présentent les données sur les visites au service d’urgence déclarées par les provinces et territoires participants au Canada. Ces données ne permettent pas de déterminer si les patients ont été transférés entre établissements ou réadmis. Par conséquent, sauf indication contraire, elles représentent le nombre de visites au service d’urgence, et non le nombre de patients. 
</t>
  </si>
  <si>
    <t>1. Visites dans un service d’urgence canadien qui n’ont été ni planifiées ni préalablement inscrites (véritables urgences)</t>
  </si>
  <si>
    <t>4. Âge : 10 ans et plus</t>
  </si>
  <si>
    <t>2. Patients pour lesquels le sexe « homme » ou « femme » n’est pas indiqué</t>
  </si>
  <si>
    <t>3. Patients dont l’âge est inconnu</t>
  </si>
  <si>
    <t xml:space="preserve">Hospitalisations </t>
  </si>
  <si>
    <t xml:space="preserve">Les données sur les hospitalisations proviennent de la Base de données sur les congés des patients (BDCP) et du Système d’information ontarien sur la santé mentale (SIOSM) de l’ICIS. Ces bases de données contiennent de l’information démographique et diagnostique sur les patients hospitalisés au Canada. </t>
  </si>
  <si>
    <t>2. Sorties associées à un diagnostic de blessures auto-infligées (codes X60 à X84 de la CIM-10-CA)</t>
  </si>
  <si>
    <t>3. Âge : 10 ans et plus</t>
  </si>
  <si>
    <t>4. Sorties d’un hôpital général ou d’un hôpital psychiatrique qui participe à la Base de données sur les congés des patients (BDCP) de l’ICIS</t>
  </si>
  <si>
    <t>5. Cas du Système d’information ontarien sur la santé mentale (SIOSM) dont le séjour a débuté par une visite au service d’urgence en raison d’une blessure auto-infligée (codes X60 à X84 dans le Système national d’information sur les soins ambulatoires [SNISA]) et dont l’admission a eu lieu dans les 7 jours </t>
  </si>
  <si>
    <t>Autres remarques sur les inclusions :  </t>
  </si>
  <si>
    <t>Des épisodes ont été formés pour qu’on puisse tenir compte de multiples abrégés consignés pour un même épisode de soins.</t>
  </si>
  <si>
    <t>1. Résidents du Québec ou données soumises par des établissements du Québec (non disponibles dans les données provisoires)</t>
  </si>
  <si>
    <t>2. Enregistrements comportant la catégorie d’admission Donneur décédé ou Mortinaissance</t>
  </si>
  <si>
    <t>3. Admissions pour l’aide médicale à mourir (AMAM)</t>
  </si>
  <si>
    <t>4. Patients pour lesquels le sexe « homme » ou « femme » n’est pas indiqué</t>
  </si>
  <si>
    <t>5. Patients dont l’âge est inconnu</t>
  </si>
  <si>
    <t>Pour en savoir plus</t>
  </si>
  <si>
    <r>
      <rPr>
        <sz val="11"/>
        <color theme="1"/>
        <rFont val="Arial"/>
        <family val="2"/>
      </rPr>
      <t xml:space="preserve">Étendue des données du SNISA, du SIOSM et de la BDCP : </t>
    </r>
    <r>
      <rPr>
        <u/>
        <sz val="11"/>
        <color rgb="FF0070C0"/>
        <rFont val="Arial"/>
        <family val="2"/>
      </rPr>
      <t>icis.ca</t>
    </r>
  </si>
  <si>
    <t xml:space="preserve">Qualité des données, notamment la qualité des données en cours d’exercice : </t>
  </si>
  <si>
    <r>
      <rPr>
        <sz val="11"/>
        <rFont val="Arial"/>
        <family val="2"/>
      </rPr>
      <t xml:space="preserve">• </t>
    </r>
    <r>
      <rPr>
        <u/>
        <sz val="11"/>
        <color rgb="FF0070C0"/>
        <rFont val="Arial"/>
        <family val="2"/>
      </rPr>
      <t>Métadonnées de la Base de données sur les congés des patients (BDCP)</t>
    </r>
  </si>
  <si>
    <r>
      <rPr>
        <sz val="11"/>
        <rFont val="Arial"/>
        <family val="2"/>
      </rPr>
      <t xml:space="preserve">• </t>
    </r>
    <r>
      <rPr>
        <u/>
        <sz val="11"/>
        <color rgb="FF0070C0"/>
        <rFont val="Arial"/>
        <family val="2"/>
      </rPr>
      <t>Métadonnées du Système national d’information sur les soins ambulatoires (SNISA)</t>
    </r>
  </si>
  <si>
    <r>
      <rPr>
        <sz val="11"/>
        <rFont val="Arial"/>
        <family val="2"/>
      </rPr>
      <t xml:space="preserve">• </t>
    </r>
    <r>
      <rPr>
        <u/>
        <sz val="11"/>
        <color rgb="FF0070C0"/>
        <rFont val="Arial"/>
        <family val="2"/>
      </rPr>
      <t>Métadonnées du Système d’information ontarien sur la santé mentale (SIOSM)</t>
    </r>
  </si>
  <si>
    <t>Table des matières</t>
  </si>
  <si>
    <t>Retour à la table des matières</t>
  </si>
  <si>
    <t>Remarques</t>
  </si>
  <si>
    <t>Données complètes pour l’Ontario, l’Alberta et le Yukon. Données partielles pour l’Île-du-Prince-Édouard, la Nouvelle-Écosse et la Saskatchewan.</t>
  </si>
  <si>
    <t>Le total inclut les patients qui ne peuvent être associés à une province ou un territoire.</t>
  </si>
  <si>
    <t>Les volumes sont fondés sur la province ou le territoire de résidence du patient.</t>
  </si>
  <si>
    <t>Île-du-Prince-Édouard</t>
  </si>
  <si>
    <t>Nouvelle-Écosse</t>
  </si>
  <si>
    <t>Mois</t>
  </si>
  <si>
    <t>Intoxication</t>
  </si>
  <si>
    <t>Lacération</t>
  </si>
  <si>
    <t>Asphyxie</t>
  </si>
  <si>
    <t>Autre blessure</t>
  </si>
  <si>
    <t>Caractéristiques</t>
  </si>
  <si>
    <t>Âge du patient (étape de la vie)</t>
  </si>
  <si>
    <t>10-24 ans</t>
  </si>
  <si>
    <t>25-44 ans</t>
  </si>
  <si>
    <t>45-64 ans</t>
  </si>
  <si>
    <t>65-84 ans</t>
  </si>
  <si>
    <t>85 ans et plus</t>
  </si>
  <si>
    <t>Âge du patient (groupes de 10 ans)</t>
  </si>
  <si>
    <t>10-19 ans</t>
  </si>
  <si>
    <t>20-29 ans</t>
  </si>
  <si>
    <t>30-39 ans</t>
  </si>
  <si>
    <t>40-49 ans</t>
  </si>
  <si>
    <t>50-59 ans</t>
  </si>
  <si>
    <t>60-69 ans</t>
  </si>
  <si>
    <t>70-79 ans</t>
  </si>
  <si>
    <t>80 ans et plus</t>
  </si>
  <si>
    <t>Sexe</t>
  </si>
  <si>
    <t>Hommes</t>
  </si>
  <si>
    <t>Femmes</t>
  </si>
  <si>
    <t>Région urbaine</t>
  </si>
  <si>
    <t>Région rurale</t>
  </si>
  <si>
    <t>Réanimation</t>
  </si>
  <si>
    <t>Très urgent</t>
  </si>
  <si>
    <t>Moins urgent</t>
  </si>
  <si>
    <t>Non urgent</t>
  </si>
  <si>
    <t>Cheminement du patient</t>
  </si>
  <si>
    <t>Admission par ambulance</t>
  </si>
  <si>
    <t>Décès au service d’urgence</t>
  </si>
  <si>
    <t xml:space="preserve">Hospitalisation </t>
  </si>
  <si>
    <t>Visite précédente au service d’urgence en raison de blessures auto-infligées</t>
  </si>
  <si>
    <t>Terre-Neuve-et-Labrador</t>
  </si>
  <si>
    <t>Nouveau-Brunswick</t>
  </si>
  <si>
    <t>Colombie-Britannique</t>
  </si>
  <si>
    <t>Territoires du Nord-Ouest</t>
  </si>
  <si>
    <t>Les données du Québec ne sont pas disponibles.</t>
  </si>
  <si>
    <t>Décès</t>
  </si>
  <si>
    <t>Retour au domicile avec ou sans services de soutien</t>
  </si>
  <si>
    <t>Admission par le service d’urgence</t>
  </si>
  <si>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lorsque possible), quelle que soit sa valeur (≥ 5). Les totaux incluent les valeurs des cellules supprimées.</t>
  </si>
  <si>
    <t>d.n.d.</t>
  </si>
  <si>
    <t>Sommaire</t>
  </si>
  <si>
    <r>
      <t>d.n.d.</t>
    </r>
    <r>
      <rPr>
        <vertAlign val="superscript"/>
        <sz val="11"/>
        <rFont val="Arial"/>
        <family val="2"/>
      </rPr>
      <t>†</t>
    </r>
  </si>
  <si>
    <r>
      <t>d.n.d.</t>
    </r>
    <r>
      <rPr>
        <b/>
        <vertAlign val="superscript"/>
        <sz val="11"/>
        <rFont val="Arial"/>
        <family val="2"/>
      </rPr>
      <t>†</t>
    </r>
  </si>
  <si>
    <r>
      <t>7</t>
    </r>
    <r>
      <rPr>
        <vertAlign val="superscript"/>
        <sz val="11"/>
        <rFont val="Arial"/>
        <family val="2"/>
      </rPr>
      <t>†</t>
    </r>
  </si>
  <si>
    <r>
      <t>6</t>
    </r>
    <r>
      <rPr>
        <vertAlign val="superscript"/>
        <sz val="11"/>
        <rFont val="Arial"/>
        <family val="2"/>
      </rPr>
      <t>†</t>
    </r>
  </si>
  <si>
    <r>
      <t>5</t>
    </r>
    <r>
      <rPr>
        <vertAlign val="superscript"/>
        <sz val="11"/>
        <rFont val="Arial"/>
        <family val="2"/>
      </rPr>
      <t>†</t>
    </r>
  </si>
  <si>
    <r>
      <t>160</t>
    </r>
    <r>
      <rPr>
        <b/>
        <vertAlign val="superscript"/>
        <sz val="11"/>
        <rFont val="Arial"/>
        <family val="2"/>
      </rPr>
      <t>†</t>
    </r>
  </si>
  <si>
    <r>
      <t>120</t>
    </r>
    <r>
      <rPr>
        <b/>
        <vertAlign val="superscript"/>
        <sz val="11"/>
        <rFont val="Arial"/>
        <family val="2"/>
      </rPr>
      <t>†</t>
    </r>
  </si>
  <si>
    <t>d.n.d.*</t>
  </si>
  <si>
    <t>Groupe d’âge (étape de la vie)</t>
  </si>
  <si>
    <t>Groupe d’âge (10 ans)</t>
  </si>
  <si>
    <t>Les données provisoires désignent toutes les données reçues et utilisées avant qu’elles aient été soumises au processus exhaustif de traitement et d’assurance de la qualité visant à les préparer en vue d’une déclaration complète. Puisque les données provisoires ne sont pas finales, il faut les interpréter avec prudence.</t>
  </si>
  <si>
    <t>Les données provisoires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provisoires.</t>
  </si>
  <si>
    <t>La COVID-19 et les données provisoires</t>
  </si>
  <si>
    <t>Tableau 1  Nombre de visites au service d’urgence en raison de blessures auto-infligées, selon le mois et la province ou le territoire, avant la pandémie (janvier à décembre 2019) et pendant la pandémie (mars 2020 à juin 2021)</t>
  </si>
  <si>
    <t>Tableau 2  Nombre de visites au service d’urgence en raison de blessures auto-infligées, selon la blessure, avant la pandémie (janvier à décembre 2019) et pendant la pandémie (mars 2020 à juin 2021)</t>
  </si>
  <si>
    <t>Tableau 3  Caractéristiques des patients ayant effectué une visite au service d’urgence en raison de blessures auto-infligées, avant la pandémie (janvier à décembre 2019) et pendant la pandémie (mars 2020 à juin 2021)</t>
  </si>
  <si>
    <t>Tableau 5  Nombre d’hospitalisations en raison de blessures auto-infligées, selon le mois et la province ou le territoire, avant la pandémie (janvier à décembre 2019) et pendant la pandémie (mars 2020 à juin 2021)</t>
  </si>
  <si>
    <t>Tableau 6  Caractéristiques des patients hospitalisés en raison de blessures auto-infligées, avant la pandémie (janvier à décembre 2019) et pendant la pandémie (mars 2020 à juin 2021)</t>
  </si>
  <si>
    <t>Tableau 7  Nombre d’hospitalisations en raison de blessures auto-infligées, selon la blessure, avant la pandémie (janvier à décembre 2019) et pendant la pandémie (mars 2020 à juin 2021)</t>
  </si>
  <si>
    <t>Tableau 4b  Nombre de visites au service d’urgence en raison de blessures auto-infligées, selon l’âge du patient (groupes de 10 ans) et le sexe, avant la pandémie (janvier à décembre 2019) et pendant la pandémie (mars 2020 à juin 2021)</t>
  </si>
  <si>
    <t>Tableau 8a  Nombre d’hospitalisations en raison de blessures auto-infligées, selon l’âge du patient (étape de la vie) et le sexe, avant la pandémie (janvier à décembre 2019) et pendant la pandémie (mars 2020 à juin 2021)</t>
  </si>
  <si>
    <t>Mars 2020</t>
  </si>
  <si>
    <t>Avril 2020</t>
  </si>
  <si>
    <t>Mai 2020</t>
  </si>
  <si>
    <t>Juin 2020</t>
  </si>
  <si>
    <t>Juillet 2020</t>
  </si>
  <si>
    <t>Août 2020</t>
  </si>
  <si>
    <t>Septembre 2020</t>
  </si>
  <si>
    <t>Octobre 2020</t>
  </si>
  <si>
    <t>Novembre 2020</t>
  </si>
  <si>
    <t>Décembre 2020</t>
  </si>
  <si>
    <t>Janvier 2021</t>
  </si>
  <si>
    <t>Février 2021</t>
  </si>
  <si>
    <t>Mars 2021</t>
  </si>
  <si>
    <t>Avril 2021</t>
  </si>
  <si>
    <t>Mai 2021</t>
  </si>
  <si>
    <t>Juin 2021</t>
  </si>
  <si>
    <t>Avant la pandémie (2019)</t>
  </si>
  <si>
    <t>Les données pour la période de mars à septembre 2020 ont été mises à jour depuis leur première diffusion par l’ICIS.</t>
  </si>
  <si>
    <t>Avant la pandémie (mars à septembre 2019)</t>
  </si>
  <si>
    <t>Pendant la pandémie (mars à septembre 2020)</t>
  </si>
  <si>
    <t>Avant la pandémie (janvier à juin 2019 et octobre à décembre 2019)</t>
  </si>
  <si>
    <t>Pendant la pandémie (octobre 2020 à juin 2021)</t>
  </si>
  <si>
    <t>Catégories de caractéristiques</t>
  </si>
  <si>
    <t>Niveau de triage‡</t>
  </si>
  <si>
    <t>‡ Exclut les cas dont le niveau de triage est inconnu.</t>
  </si>
  <si>
    <t>Lieu de résidence*</t>
  </si>
  <si>
    <t>Quintile de revenu†</t>
  </si>
  <si>
    <t>† Exclut les cas pour lesquels le quintile de revenu du quartier est inconnu.</t>
  </si>
  <si>
    <t xml:space="preserve">* Les cas sont associés aux régions urbaines ou rurales selon le code postal du lieu de résidence au moyen du Fichier de conversion des codes postaux plus (FCCP+). Les cas dont le code postal était inconnu ont été exclus. </t>
  </si>
  <si>
    <t>Nombre d’hospitalisations en raison de blessures auto-infligées</t>
  </si>
  <si>
    <t>Nombre de visites au service d’urgence en raison de blessures auto-infligées</t>
  </si>
  <si>
    <r>
      <t>Quintile de revenu</t>
    </r>
    <r>
      <rPr>
        <b/>
        <vertAlign val="superscript"/>
        <sz val="11"/>
        <color theme="0"/>
        <rFont val="Arial"/>
        <family val="2"/>
      </rPr>
      <t>†</t>
    </r>
  </si>
  <si>
    <t>Utilisateurs d’un lecteur d’écran : Ce fichier contient 11 onglets, soit la présente page titre, l’avis aux lecteurs à l’onglet 2, la table des matières à l’onglet 3 et 8 tableaux de données qui commencent à l’onglet 4.</t>
  </si>
  <si>
    <r>
      <rPr>
        <sz val="11"/>
        <rFont val="Arial"/>
        <family val="2"/>
      </rPr>
      <t xml:space="preserve">Pour en savoir plus, consultez la page </t>
    </r>
    <r>
      <rPr>
        <u/>
        <sz val="11"/>
        <color theme="10"/>
        <rFont val="Arial"/>
        <family val="2"/>
      </rPr>
      <t>Comment utiliser les données provisoires de l’ICIS sur la santé</t>
    </r>
    <r>
      <rPr>
        <sz val="11"/>
        <rFont val="Arial"/>
        <family val="2"/>
      </rPr>
      <t>.</t>
    </r>
  </si>
  <si>
    <t>Méthodologie générale pour les visites aux urgences et les hospitalisations en raison de blessures auto-infligées</t>
  </si>
  <si>
    <t>Les visites aux urgences ont été associées au mois de la date d’inscription, et les hospitalisations ont été associées à la date de sortie.</t>
  </si>
  <si>
    <t>Visites aux urgences</t>
  </si>
  <si>
    <t xml:space="preserve">Les données sur les visites aux urgences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</si>
  <si>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 xml:space="preserve">
Avant la pandémie
Total</t>
  </si>
  <si>
    <t xml:space="preserve">
Pendant la pandémie
Total</t>
  </si>
  <si>
    <t>« Avant la pandémie » désigne les données de 2019, avant la pandémie de COVID-19. Des mesures ont été prises pour établir des volumes de référence comparables aux volumes pendant la pandémie (c.-à-d. en répétant certains mois de 2019 au besoin).</t>
  </si>
  <si>
    <t xml:space="preserve">
Avant la pandémie
Île-du-Prince-Édouard</t>
  </si>
  <si>
    <t xml:space="preserve">
Pendant la pandémie
Île-du-Prince-Édouard</t>
  </si>
  <si>
    <t xml:space="preserve">
Avant la pandémie
Nouvelle-Écosse</t>
  </si>
  <si>
    <t xml:space="preserve">
Pendant la pandémie
Nouvelle-Écosse</t>
  </si>
  <si>
    <t xml:space="preserve">
Avant la pandémie
Ontario</t>
  </si>
  <si>
    <t xml:space="preserve">
Pendant la pandémie
Ontario</t>
  </si>
  <si>
    <t xml:space="preserve">
Avant la pandémie
Saskatchewan</t>
  </si>
  <si>
    <t xml:space="preserve">
Pendant la pandémie
Saskatchewan</t>
  </si>
  <si>
    <t xml:space="preserve">
Avant la pandémie
Alberta</t>
  </si>
  <si>
    <t xml:space="preserve">
Pendant la pandémie
Alberta</t>
  </si>
  <si>
    <t xml:space="preserve">
Avant la pandémie
Yukon</t>
  </si>
  <si>
    <t xml:space="preserve">
Pendant la pandémie
Yukon</t>
  </si>
  <si>
    <t xml:space="preserve">
Avant la pandémie
Intoxication</t>
  </si>
  <si>
    <t>Variation en pourcentage, d’avant à pendant la pandémie
Intoxication</t>
  </si>
  <si>
    <t>Variation en pourcentage, d’avant à pendant la pandémie (mars à septembre 2019 c. mars à septembre 2020)</t>
  </si>
  <si>
    <t>Utilisateurs d’un lecteur d’écran : Cet onglet contient 2 tableaux. Le premier tableau s’intitule Tableau 4a : Nombre de visites au service d’urgence en raison de blessures auto-infligées, selon l’âge du patient (étape de la vie) et le sexe, avant la pandémie (janvier à décembre 2019) et pendant la pandémie (mars 2020 à juin 2021). Il commence à la cellule A5 et se termine à la cellule S10. Les remarques commencent à la cellule A11 et les sources, à la cellule A16. Le second tableau s’intitule Tableau 4b : Nombre de visites au service d’urgence en raison de blessures auto-infligées, selon l’âge du patient (étape de la vie) et le sexe, avant la pandémie (janvier à décembre 2019) et pendant la pandémie (mars 2020 à juin 2021). Il commence à la cellule A20 et se termine à la cellule S28. Les remarques commencent à la cellule A29 et les sources, à la cellule A34. Un lien de retour à la table des matières se trouve dans la cellule A2.</t>
  </si>
  <si>
    <t>Utilisateurs d’un lecteur d’écran : Cet onglet contient 2 tableaux. Le premier tableau s’intitule Tableau 8a : Nombre d’hospitalisations en raison de blessures auto-infligées, selon l’âge du patient (étape de la vie) et le sexe, avant la pandémie (janvier à décembre 2019) et pendant la pandémie (mars 2020 à juin 2021). Il commence à la cellule A5 et se termine à la cellule S10. Les remarques commencent à la cellule A11 et les sources, à la cellule A15. Le second tableau s’intitule Tableau 8b : Nombre d’hospitalisations en raison de blessures auto-infligées, selon l’âge du patient (groupes de 10 ans) et le sexe, avant la pandémie (janvier à décembre 2019) et pendant la pandémie (mars 2020 à juin 2021). Il commence à la cellule A19 et se termine à la cellule S27. Les remarques commencent à la cellule A28 et les sources, à la cellule A32. Un lien de retour à la table des matières se trouve dans la cellule A2.</t>
  </si>
  <si>
    <t>Femmes
Avant la pandémie (mars à septembre 2019)</t>
  </si>
  <si>
    <t>Hommes
Avant la pandémie (mars à septembre 2019)</t>
  </si>
  <si>
    <t>Femmes
Pendant la pandémie (mars à septembre 2020)</t>
  </si>
  <si>
    <t>Hommes
Pendant la pandémie (mars à septembre 2020)</t>
  </si>
  <si>
    <t>Femmes
Variation en pourcentage, d’avant à pendant la pandémie (mars à septembre 2019 c. mars à septembre 2020)</t>
  </si>
  <si>
    <t>Hommes
Variation en pourcentage, d’avant à pendant la pandémie (mars à septembre 2019 c. mars à septembre 2020)</t>
  </si>
  <si>
    <t>Femmes
Avant la pandémie (janvier à juin 2019 et octobre à décembre 2019)</t>
  </si>
  <si>
    <t>Hommes
Avant la pandémie (janvier à juin 2019 et octobre à décembre 2019)</t>
  </si>
  <si>
    <t>Femmes
Pendant la pandémie (octobre 2020 à juin 2021)</t>
  </si>
  <si>
    <t>Hommes
Pendant la pandémie (octobre 2020 à juin 2021)</t>
  </si>
  <si>
    <t>Femmes
Variation en pourcentage, d’avant à pendant la pandémie (janvier à juin 2019 et octobre à décembre 2019 c. octobre 2020 à juin 2021)</t>
  </si>
  <si>
    <t>Hommes
Variation en pourcentage, d’avant à pendant la pandémie (janvier à juin 2019 et octobre à décembre 2019 c. octobre 2020 à juin 2021)</t>
  </si>
  <si>
    <t>Femmes
Avant la pandémie (2019)</t>
  </si>
  <si>
    <t>Hommes
Avant la pandémie (2019)</t>
  </si>
  <si>
    <t>Femmes
Pendant la pandémie (mars 2020 à juin 2021)</t>
  </si>
  <si>
    <t>Hommes
Pendant la pandémie (mars 2020 à juin 2021)</t>
  </si>
  <si>
    <t>Canada (excluant le Québec)</t>
  </si>
  <si>
    <t xml:space="preserve">
Avant la pandémie
Canada (excluant le Québec)</t>
  </si>
  <si>
    <t xml:space="preserve">
Pendant la pandémie
Canada (excluant le Québec)</t>
  </si>
  <si>
    <t>Variation en pourcentage, d’avant à pendant la pandémie
Canada (excluant le Québec)</t>
  </si>
  <si>
    <t xml:space="preserve">
Avant la pandémie
Terre-Neuve-et-Labrador</t>
  </si>
  <si>
    <t xml:space="preserve">
Pendant la pandémie
Terre-Neuve-et-Labrador</t>
  </si>
  <si>
    <t>Variation en pourcentage, d’avant à pendant la pandémie
Terre-Neuve-et-Labrador</t>
  </si>
  <si>
    <t>Variation en pourcentage, d’avant à pendant la pandémie
Île-du-Prince-Édouard</t>
  </si>
  <si>
    <t>Variation en pourcentage, d’avant à pendant la pandémie
Nouvelle-Écosse</t>
  </si>
  <si>
    <t xml:space="preserve">
Avant la pandémie
Nouveau-Brunswick</t>
  </si>
  <si>
    <t xml:space="preserve">
Pendant la pandémie
Nouveau-Brunswick</t>
  </si>
  <si>
    <t>Variation en pourcentage, d’avant à pendant la pandémie
Nouveau-Brunswick</t>
  </si>
  <si>
    <t>Variation en pourcentage, d’avant à pendant la pandémie
Ontario</t>
  </si>
  <si>
    <t xml:space="preserve">
Avant la pandémie
Manitoba</t>
  </si>
  <si>
    <t xml:space="preserve">
Pendant la pandémie
Manitoba</t>
  </si>
  <si>
    <t>Variation en pourcentage, d’avant à pendant la pandémie
Manitoba</t>
  </si>
  <si>
    <t>Variation en pourcentage, d’avant à pendant la pandémie
Saskatchewan</t>
  </si>
  <si>
    <t>Variation en pourcentage, d’avant à pendant la pandémie
Alberta</t>
  </si>
  <si>
    <t xml:space="preserve">
Avant la pandémie
Colombie-Britannique</t>
  </si>
  <si>
    <t xml:space="preserve">
Pendant la pandémie
Colombie-Britannique</t>
  </si>
  <si>
    <t>Variation en pourcentage, d’avant à pendant la pandémie
Colombie-Britannique</t>
  </si>
  <si>
    <t>Variation en pourcentage, d’avant à pendant la pandémie
Yukon</t>
  </si>
  <si>
    <t xml:space="preserve">
Avant la pandémie
Territoires du Nord-Ouest</t>
  </si>
  <si>
    <t xml:space="preserve">
Pendant la pandémie
Territoires du Nord-Ouest</t>
  </si>
  <si>
    <t>Variation en pourcentage, d’avant à pendant la pandémie
Territoires du Nord-Ouest</t>
  </si>
  <si>
    <t xml:space="preserve">
Avant la pandémie
Nunavut</t>
  </si>
  <si>
    <t xml:space="preserve">
Pendant la pandémie
Nunavut</t>
  </si>
  <si>
    <t>Variation en pourcentage, d’avant à pendant la pandémie
Nunavut</t>
  </si>
  <si>
    <t>Variation en pourcentage, d’avant à pendant la pandémie
Autre blessure</t>
  </si>
  <si>
    <t xml:space="preserve">
Pendant la pandémie
Autre blessure</t>
  </si>
  <si>
    <t xml:space="preserve">
Avant la pandémie
Autre blessure</t>
  </si>
  <si>
    <t>Variation en pourcentage, d’avant à pendant la pandémie
Asphyxie</t>
  </si>
  <si>
    <t xml:space="preserve">
Pendant la pandémie
Asphyxie</t>
  </si>
  <si>
    <t xml:space="preserve">
Avant la pandémie
Asphyxie</t>
  </si>
  <si>
    <t>Variation en pourcentage, d’avant à pendant la pandémie
Lacération</t>
  </si>
  <si>
    <t xml:space="preserve">
Pendant la pandémie
Lacération</t>
  </si>
  <si>
    <t xml:space="preserve">
Avant la pandémie
Lacération</t>
  </si>
  <si>
    <t xml:space="preserve">
Pendant la pandémie
Intoxication</t>
  </si>
  <si>
    <t>Les résultats pour 2021 sont établis à partir de données provisoires.</t>
  </si>
  <si>
    <t>Critères d’inclusion</t>
  </si>
  <si>
    <t>5. Visites au service d’urgence dont les codes de diagnostic correspondent aux codes de blessures auto-infligées X60 à X84 de la CIM-10-CA (notez qu’un type de diagnostic n’est pas attribué aux données sur les services d’urgence)</t>
  </si>
  <si>
    <t>Critères d’exclusion</t>
  </si>
  <si>
    <t>Utilisateurs d’un lecteur d’écran : Le tableau dans cet onglet s’intitule Tableau 1 : Nombre de visites au service d’urgence en raison de blessures auto-infligées, selon le mois et la province ou le territoire, avant la pandémie (janvier à décembre 2019) et pendant la pandémie (mars 2020 à juin 2021). Il commence à la cellule A5 et se termine à la cellule V22. Les remarques commencent à la cellule A23 et la source, à la cellule A32. Un lien de retour à la table des matières se trouve dans la cellule A2.</t>
  </si>
  <si>
    <r>
      <rPr>
        <b/>
        <sz val="12"/>
        <rFont val="Arial"/>
        <family val="2"/>
      </rPr>
      <t>Tableau 1</t>
    </r>
    <r>
      <rPr>
        <sz val="12"/>
        <rFont val="Arial"/>
        <family val="2"/>
      </rPr>
      <t xml:space="preserve">  Nombre de visites au service d’urgence en raison de blessures auto-infligées, selon le mois et la province ou le territoire, avant la pandémie (janvier à décembre 2019) et pendant la pandémie (mars 2020 à juin 2021)</t>
    </r>
  </si>
  <si>
    <t>d.n.d</t>
  </si>
  <si>
    <r>
      <t>† Données incomplètes. Au moment des calculs, les données de juin 2021 pour le Yukon n’avaient pas été soumises. La variation en pourcentage pour ce mois et le total de la période pour le Yukon n’ont pas été calculés (mention d.n.d.</t>
    </r>
    <r>
      <rPr>
        <vertAlign val="superscript"/>
        <sz val="9"/>
        <rFont val="Arial"/>
        <family val="2"/>
      </rPr>
      <t>†</t>
    </r>
    <r>
      <rPr>
        <sz val="9"/>
        <rFont val="Arial"/>
        <family val="2"/>
      </rPr>
      <t>).</t>
    </r>
  </si>
  <si>
    <t>Utilisateurs d’un lecteur d’écran : Le tableau dans cet onglet s’intitule Tableau 2 : Nombre de visites au service d’urgence en raison de blessures auto-infligées, selon la blessure, avant la pandémie (janvier à décembre 2019) et pendant la pandémie (mars 2020 à juin 2021). Il commence à la cellule A5 et se termine à la cellule M22. Les remarques commencent à la cellule A23 et la source, à la cellule A30. Un lien de retour à la table des matières se trouve dans la cellule A2.</t>
  </si>
  <si>
    <t>Système national d’information sur les soins ambulatoires, 2018-2019 à 2021-2022, Institut canadien d’information sur la santé.</t>
  </si>
  <si>
    <t>Utilisateurs d’un lecteur d’écran : Le tableau dans cet onglet s’intitule Tableau 3 : Caractéristiques des patients ayant effectué une visite au service d’urgence en raison de blessures auto-infligées, avant la pandémie (janvier à décembre 2019) et pendant la pandémie (mars 2020 à juin 2021). Il commence à la cellule A4 et se termine à la cellule K36. Les remarques commencent à la cellule A37 et les sources, à la cellule A46. Un lien de retour à la table des matières se trouve dans la cellule A2.</t>
  </si>
  <si>
    <r>
      <rPr>
        <b/>
        <sz val="12"/>
        <rFont val="Arial"/>
        <family val="2"/>
      </rPr>
      <t>Tableau 3</t>
    </r>
    <r>
      <rPr>
        <sz val="12"/>
        <rFont val="Arial"/>
        <family val="2"/>
      </rPr>
      <t xml:space="preserve">  Caractéristiques des patients ayant effectué une visite au service d’urgence en raison de blessures auto-infligées, avant la pandémie (janvier à décembre 2019) et pendant la pandémie (mars 2020 à juin 2021)</t>
    </r>
  </si>
  <si>
    <t>1 (revenu le moins élevé)</t>
  </si>
  <si>
    <t>5 (revenu le plus élevé)</t>
  </si>
  <si>
    <t>Système national d’information sur les soins ambulatoires et Système d’information ontarien sur la santé mentale, 2018-2019 à 2021-2022, Institut canadien d’information sur la santé.</t>
  </si>
  <si>
    <r>
      <rPr>
        <b/>
        <sz val="12"/>
        <rFont val="Arial"/>
        <family val="2"/>
      </rPr>
      <t xml:space="preserve">Tableau 4a </t>
    </r>
    <r>
      <rPr>
        <sz val="12"/>
        <rFont val="Arial"/>
        <family val="2"/>
      </rPr>
      <t xml:space="preserve"> Nombre de visites au service d’urgence en raison de blessures auto-infligées, selon l’âge du patient (étape de la vie) et le sexe, avant la pandémie (janvier à décembre 2019) et pendant la pandémie (mars 2020 à juin 2021)</t>
    </r>
  </si>
  <si>
    <r>
      <rPr>
        <b/>
        <sz val="12"/>
        <rFont val="Arial"/>
        <family val="2"/>
      </rPr>
      <t>Tableau 4b</t>
    </r>
    <r>
      <rPr>
        <sz val="12"/>
        <rFont val="Arial"/>
        <family val="2"/>
      </rPr>
      <t xml:space="preserve">  Nombre de visites au service d’urgence en raison de blessures auto-infligées, selon l’âge du patient (groupes de 10 ans) et le sexe, avant la pandémie (janvier à décembre 2019) et pendant la pandémie (mars 2020 à juin 2021)</t>
    </r>
  </si>
  <si>
    <t>Utilisateurs d’un lecteur d’écran : Le tableau dans cet onglet s’intitule Tableau 5 : Nombre d’hospitalisations en raison de blessures auto-infligées, selon le mois et la province ou le territoire, avant la pandémie (janvier à décembre 2019) et pendant la pandémie (mars 2020 à juin 2021). Il commence à la cellule A5 et se termine à la cellule AN22. Les remarques commencent à la cellule A23 et les sources, à la cellule A32. Un lien de retour à la table des matières se trouve dans la cellule A2.</t>
  </si>
  <si>
    <r>
      <rPr>
        <b/>
        <sz val="12"/>
        <rFont val="Arial"/>
        <family val="2"/>
      </rPr>
      <t xml:space="preserve">Tableau 5 </t>
    </r>
    <r>
      <rPr>
        <sz val="12"/>
        <rFont val="Arial"/>
        <family val="2"/>
      </rPr>
      <t xml:space="preserve"> Nombre d’hospitalisations en raison de blessures auto-infligées, selon le mois et la province ou le territoire, avant la pandémie (janvier à décembre 2019) et pendant la pandémie (mars 2020 à juin 2021)</t>
    </r>
  </si>
  <si>
    <r>
      <t>† Données incomplètes. Au moment des calculs, certaines données du Nunavut n’avaient pas été soumises. La variation en pourcentage pour ces mois et le total de la période n’ont pas été calculés (mention d.n.d.</t>
    </r>
    <r>
      <rPr>
        <vertAlign val="superscript"/>
        <sz val="9"/>
        <rFont val="Arial"/>
        <family val="2"/>
      </rPr>
      <t>†</t>
    </r>
    <r>
      <rPr>
        <sz val="9"/>
        <rFont val="Arial"/>
        <family val="2"/>
      </rPr>
      <t>).</t>
    </r>
  </si>
  <si>
    <t>Base de données sur les congés des patients, Système national d’information sur les soins ambulatoires et Système d’information ontarien sur la santé mentale, 2018-2019 à 2021-2022, Institut canadien d’information sur la santé.</t>
  </si>
  <si>
    <t>Utilisateurs d’un lecteur d’écran : Le tableau dans cet onglet s’intitule Tableau 6 : Caractéristiques des patients hospitalisés en raison de blessures auto-infligées, avant la pandémie (janvier à décembre 2019) et pendant la pandémie (mars 2020 à juin 2021). Il commence à la cellule A4 et se termine à la cellule J37. Les remarques commencent à la cellule A38 et les sources, à la cellule A45. Un lien de retour à la table des matières se trouve dans la cellule A2.</t>
  </si>
  <si>
    <r>
      <rPr>
        <b/>
        <sz val="12"/>
        <rFont val="Arial"/>
        <family val="2"/>
      </rPr>
      <t>Tableau 6</t>
    </r>
    <r>
      <rPr>
        <sz val="12"/>
        <rFont val="Arial"/>
        <family val="2"/>
      </rPr>
      <t xml:space="preserve">  Caractéristiques des patients hospitalisés en raison de blessures auto-infligées, avant la pandémie (janvier à décembre 2019) et pendant la pandémie (mars 2020 à juin 2021)</t>
    </r>
  </si>
  <si>
    <r>
      <t>Quintile de revenu</t>
    </r>
    <r>
      <rPr>
        <b/>
        <vertAlign val="superscript"/>
        <sz val="11"/>
        <rFont val="Arial"/>
        <family val="2"/>
      </rPr>
      <t>†</t>
    </r>
  </si>
  <si>
    <t>Utilisateurs d’un lecteur d’écran : Le tableau dans cet onglet s’intitule Tableau 7 : Nombre d’hospitalisations en raison de blessures auto-infligées, selon la blessure, avant la pandémie (janvier à décembre 2019) et pendant la pandémie (mars 2020 à juin 2021). Il commence à la cellule A5 et se termine à la cellule M22. Les remarques commencent à la cellule A23 et les sources, à la cellule A27. Un lien de retour à la table des matières se trouve dans la cellule A2.</t>
  </si>
  <si>
    <r>
      <rPr>
        <b/>
        <sz val="12"/>
        <rFont val="Arial"/>
        <family val="2"/>
      </rPr>
      <t xml:space="preserve">Tableau 7 </t>
    </r>
    <r>
      <rPr>
        <sz val="12"/>
        <rFont val="Arial"/>
        <family val="2"/>
      </rPr>
      <t xml:space="preserve"> Nombre d’hospitalisations en raison de blessures auto-infligées, selon la blessure, avant la pandémie (janvier à décembre 2019) et pendant la pandémie (mars 2020 à juin 2021)</t>
    </r>
  </si>
  <si>
    <r>
      <rPr>
        <b/>
        <sz val="12"/>
        <rFont val="Arial"/>
        <family val="2"/>
      </rPr>
      <t>Tableau 8a</t>
    </r>
    <r>
      <rPr>
        <sz val="12"/>
        <rFont val="Arial"/>
        <family val="2"/>
      </rPr>
      <t xml:space="preserve">  Nombre d’hospitalisations en raison de blessures auto-infligées, selon l’âge du patient (étape de la vie) et le sexe, avant la pandémie (janvier à décembre 2019) et pendant la pandémie (mars 2020 à juin 2021)</t>
    </r>
  </si>
  <si>
    <r>
      <rPr>
        <b/>
        <sz val="12"/>
        <rFont val="Arial"/>
        <family val="2"/>
      </rPr>
      <t>Tableau 8b</t>
    </r>
    <r>
      <rPr>
        <sz val="12"/>
        <rFont val="Arial"/>
        <family val="2"/>
      </rPr>
      <t xml:space="preserve">  Nombre d’hospitalisations en raison de blessures auto-infligées, selon l’âge du patient (groupes de 10 ans) et le sexe, avant la pandémie (janvier à décembre 2019) et pendant la pandémie (mars 2020 à juin 2021)</t>
    </r>
  </si>
  <si>
    <t>La présente analyse estime le nombre de visites aux urgences et d’hospitalisations en raison de blessures auto-infligées, de mars 2020 à juin 2021, comparativement à une période de référence établie au moyen des données de 2019.</t>
  </si>
  <si>
    <r>
      <t>2. Visites survenues entre le 1</t>
    </r>
    <r>
      <rPr>
        <vertAlign val="superscript"/>
        <sz val="11"/>
        <rFont val="Arial"/>
        <family val="2"/>
      </rPr>
      <t>er</t>
    </r>
    <r>
      <rPr>
        <sz val="11"/>
        <rFont val="Arial"/>
        <family val="2"/>
      </rPr>
      <t> janvier et le 31 décembre 2019, ou entre le 1</t>
    </r>
    <r>
      <rPr>
        <vertAlign val="superscript"/>
        <sz val="11"/>
        <rFont val="Arial"/>
        <family val="2"/>
      </rPr>
      <t>er</t>
    </r>
    <r>
      <rPr>
        <sz val="11"/>
        <rFont val="Arial"/>
        <family val="2"/>
      </rPr>
      <t> mars 2020 et le 30 juin 2021.</t>
    </r>
  </si>
  <si>
    <r>
      <t>1. Sorties d’un hôpital général survenues entre le 1</t>
    </r>
    <r>
      <rPr>
        <vertAlign val="superscript"/>
        <sz val="11"/>
        <rFont val="Arial"/>
        <family val="2"/>
      </rPr>
      <t>er</t>
    </r>
    <r>
      <rPr>
        <sz val="11"/>
        <rFont val="Arial"/>
        <family val="2"/>
      </rPr>
      <t> janvier et le 31 décembre 2019, ou entre le 1</t>
    </r>
    <r>
      <rPr>
        <vertAlign val="superscript"/>
        <sz val="11"/>
        <rFont val="Arial"/>
        <family val="2"/>
      </rPr>
      <t>er</t>
    </r>
    <r>
      <rPr>
        <sz val="11"/>
        <rFont val="Arial"/>
        <family val="2"/>
      </rPr>
      <t> mars 2020 et le 30 juin 2021.</t>
    </r>
  </si>
  <si>
    <t>Femmes
Variation en pourcentage totale, d’avant à pendant la pandémie (2019 c. mars 2020 à juin 2021)</t>
  </si>
  <si>
    <t>Hommes
Variation en pourcentage totale, d’avant à pendant la pandémie (2019 c. mars 2020 à juin 2021)</t>
  </si>
  <si>
    <t>Les événements, perturbations et tendances du système de santé peuvent affecter la disponibilité et la comparabilité des données. Par exemple, la COVID-19 a ébranlé tout le système de santé de différentes façons; il faut donc s’attendre à des changements dans les données (p. ex. un nombre réduit de visites aux urgences ou chez le médecin). Les incidences peuvent, entre autres, être les suivantes :</t>
  </si>
  <si>
    <t>• perturbations ou retards découlant de l’application des mesures de santé publique (c.-à-d. perturbations prévues, protocoles d’isolement)</t>
  </si>
  <si>
    <t>• report de la soumission des données ou soumission de données incomplètes provenant de secteurs sous pression, ou de secteurs dont les ressources sont réaffectées ou d’établissements dont les flux de données existants sont modifiés (c.-à-d. perturbations imprévues)</t>
  </si>
  <si>
    <t>• besoin accru de données plus actuelles ou plus disponibles pour la prise de décisions (p. ex. soumissions plus fréquentes ou obligatoires)</t>
  </si>
  <si>
    <t>Bien que les données provisoires soient plus actuelles que les données d’exercices clos, elles ne sont pas nécessairement complètes ou peuvent présenter d’autres problèmes de qualité. Par exemple, le calendrier de soumission des données peut varier au sein des autorités compétentes ou d’une autorité à l’autre. Certaines bases de données, comme la Base de données sur les congés des patients (BDCP), ont une date de clôture définitive après laquelle aucun changement n’est accepté, mais d’autres, comme le Système d’information sur les soins de longue durée (SISLD), demeurent ouvertes et acceptent des soumissions de données après la date d’échéance. Ce compromis en matière de qualité doit donc être pris en compte lors de l’utilisation des données provisoires, puisque les données peuvent changer et être incomplètes.</t>
  </si>
  <si>
    <t>• changements aux éléments de données (p. ex. introduction de nouveaux éléments de données pour tenir compte des soins virtuels)</t>
  </si>
  <si>
    <t xml:space="preserve">3. Les données des provinces et territoires suivants sont incluses : Île-du-Prince-Édouard, Nouvelle-Écosse, Ontario, Saskatchewan, Alberta et Yukon. Notez que les établissements de l’Île-du-Prince-Édouard, de la Nouvelle-Écosse et de la Saskatchewan ne participent pas tous au SNISA. </t>
  </si>
  <si>
    <t xml:space="preserve">1. Les établissements qui ont commencé à participer au SNISA en 2020-2021 ou en 2021-2022 ne sont pas inclus. Leur inclusion pourrait influer sur la comparabilité des résultats puisque ces établissements n’ont pas de données pour toute la période de déclaration. Cette exclusion concerne les établissements de l’Île-du-Prince-Édouard et de la Saskatchewan qui soumettent depuis peu à l’ICIS des données sur les visites aux urgences. </t>
  </si>
  <si>
    <t>Tableau 4a  Nombre de visites au service d’urgence en raison de blessures auto-infligées, selon l’âge du patient (étape de la vie) et le sexe, avant la pandémie (janvier à décembre 2019) et pendant la pandémie (mars 2020 à juin 2021)</t>
  </si>
  <si>
    <t>Tableau 8b  Nombre d’hospitalisations en raison de blessures auto-infligées, selon l’âge du patient (groupes de 10 ans) et le sexe, avant la pandémie (janvier à décembre 2019) et pendant la pandémie (mars 2020 à juin 2021)</t>
  </si>
  <si>
    <t>Variation en pourcentage, d’avant à pendant la pandémie
Total</t>
  </si>
  <si>
    <r>
      <rPr>
        <b/>
        <sz val="12"/>
        <rFont val="Arial"/>
        <family val="2"/>
      </rPr>
      <t>Tableau 2</t>
    </r>
    <r>
      <rPr>
        <sz val="12"/>
        <rFont val="Arial"/>
        <family val="2"/>
      </rPr>
      <t xml:space="preserve">  Nombre de visites au service d’urgence en raison de blessures auto-infligées, selon la blessure, avant la pandémie (janvier à décembre 2019) et pendant la pandémie (mars 2020 à juin 2021)</t>
    </r>
  </si>
  <si>
    <r>
      <t>Niveau de triage</t>
    </r>
    <r>
      <rPr>
        <b/>
        <vertAlign val="superscript"/>
        <sz val="11"/>
        <rFont val="Arial"/>
        <family val="2"/>
      </rPr>
      <t>‡</t>
    </r>
  </si>
  <si>
    <t>Avant la pandémie 
(2019)</t>
  </si>
  <si>
    <t>Avant la pandémie 
(mars à septembre 2019)</t>
  </si>
  <si>
    <t>Pendant la pandémie (mars à 
septembre 2020)</t>
  </si>
  <si>
    <t>Variation en pourcentage, d’avant à pendant la pandémie (mars à septembre 2019 
c. mars à septembre 2020)</t>
  </si>
  <si>
    <t>Avant la pandémie 
(janvier à juin 2019 et octobre à décembre 2019)</t>
  </si>
  <si>
    <t>Pendant la pandémie 
(octobre 2020 à juin 2021)</t>
  </si>
  <si>
    <t>Variation en pourcentage, d’avant à pendant la pandémie (janvier à juin 2019 et octobre à décembre 2019 c. 
octobre 2020 à juin 2021)</t>
  </si>
  <si>
    <t>Pendant la pandémie (mars 2020 à juin 2021)</t>
  </si>
  <si>
    <t>Pendant la pandémie 
(mars 2020 à juin 2021)</t>
  </si>
  <si>
    <t>Variation en pourcentage totale, d’avant la pandémie à pendant la pandémie (2019 c. 
mars 2020 à juin 2021)</t>
  </si>
  <si>
    <t>Variation en pourcentage, d’avant à pendant la pandémie (janvier à juin 2019 et octobre à décembre 2019 c. octobre 2020 à juin 2021)</t>
  </si>
  <si>
    <t>Variation en pourcentage totale, d’avant à pendant la pandémie (2019 c. mars 2020 à juin 2021)</t>
  </si>
  <si>
    <t>Variation en pourcentage, d’avant à pendant la pandémie (mars à septembre 2019 c. 
mars à septembre 2020)</t>
  </si>
  <si>
    <t>Avant la pandémie (janvier à juin 2019 et octobre à 
décembre 2019)</t>
  </si>
  <si>
    <t>Variation en pourcentage totale, d’avant à pendant la pandémie (2019 c. 
mars 2020 à juin 2021)</t>
  </si>
  <si>
    <t>Avant la pandémie (mars à 
septembre 2019)</t>
  </si>
  <si>
    <t>Pendant la pandémie (mars 
à septembre 2020)</t>
  </si>
  <si>
    <t>Variation en pourcentage, d’avant à pendant la pandémie (mars à septembre 2019 c. mars à 
septembre 2020)</t>
  </si>
  <si>
    <t>Pendant la pandémie 
(octobre 2020 à juin 2021)</t>
  </si>
  <si>
    <t>Variation en pourcentage, d’avant à pendant la pandémie (janvier à juin 2019 et octobre à 
décembre 2019 c. octobre 2020 à juin 2021)</t>
  </si>
  <si>
    <t>Pendant la pandémie 
(mars 2020 à juin 2021)</t>
  </si>
  <si>
    <t>Variation en pourcentage totale, d’avant à pendant la pandémie (2019 c. 
mars 2020 à juin 2021)</t>
  </si>
  <si>
    <t>Variation en pourcentage, d’avant à pendant la pandémie (mars à 
septembre 2019 c. mars à septembre 2020)</t>
  </si>
  <si>
    <t>Variation en pourcentage, d’avant à pendant la pandémie (janvier à juin 2019 et octobre à décembre 2019 c. 
octobre 2020 à juin 2021)</t>
  </si>
  <si>
    <t>Variation en pourcentage totale, d’avant à pendant la pandémie (2019 c. 
mars 2020 à juin 2021)</t>
  </si>
  <si>
    <t>« Avant la pandémie » désigne les données de 2019, avant la pandémie de COVID-19. Des mesures ont été prises pour établir des volumes de référence comparables aux volumes pendant la pandémie (c.-à-d. en répétant certains mois de 2019 au besoin).</t>
  </si>
  <si>
    <r>
      <rPr>
        <sz val="9"/>
        <rFont val="Arial"/>
        <family val="2"/>
      </rPr>
      <t>Pour de plus amples renseignements concernant les niveaux de triage, consultez le site Web de l’</t>
    </r>
    <r>
      <rPr>
        <u/>
        <sz val="9"/>
        <color theme="10"/>
        <rFont val="Arial"/>
        <family val="2"/>
      </rPr>
      <t>échelle canadienne de triage et de gravité</t>
    </r>
    <r>
      <rPr>
        <sz val="9"/>
        <rFont val="Arial"/>
        <family val="2"/>
      </rPr>
      <t>.</t>
    </r>
  </si>
  <si>
    <t>Hospitalisations précédentes en raison de 
blessures auto-infligées</t>
  </si>
  <si>
    <t>Ces tableaux de données contiennent de l’information sur les visites au service d'urgence (SU) et les hospitalisations durant 2 périodes, soit avant la pandémie et pendant la pandémie. Ils aident à comprendre les conséquences de la pandémie de COVID-19 sur les blessures auto-infligées au Canada.</t>
  </si>
  <si>
    <t>Cet onglet contient des renseignements concernant les données provisoires et les données sur les visites au SU et les hospitalisations.</t>
  </si>
  <si>
    <t>Conséquences de la pandémie de COVID-19 sur les blessures auto-infligées, mars 2020 à juin 2021 — tableaux de données</t>
  </si>
  <si>
    <t xml:space="preserve">L’Institut canadien d’information sur la santé (ICIS) présente ces données pour faciliter vos recherches et vos analyses. Les tableaux contiennent de l’information générale sur les visites au service d'urgence (SU) et les hospitalisations en raison de blessures auto-infligées à l’échelle nationale, provinciale et territoriale durant 2 périodes, soit avant la pandémie (janvier à décembre 2019) et pendant la pandémie (mars 2020 à juin 2021). Cette information peut aider à comprendre l’incidence de la pandémie de COVID-19 sur la santé mentale au Canada. 
</t>
  </si>
  <si>
    <r>
      <t xml:space="preserve">Institut canadien d’information sur la santé. </t>
    </r>
    <r>
      <rPr>
        <i/>
        <sz val="11"/>
        <rFont val="Arial"/>
        <family val="2"/>
      </rPr>
      <t>Conséquences de la pandémie de COVID-19 sur les blessures auto-infligées, mars 2020 à juin 2021 — tableaux de données</t>
    </r>
    <r>
      <rPr>
        <sz val="11"/>
        <rFont val="Arial"/>
        <family val="2"/>
      </rPr>
      <t>. Ottawa, ON : ICIS; 2021.</t>
    </r>
  </si>
  <si>
    <r>
      <t>La période des données de mars 2020 à mars 2021 est close; les données pour avril à juin 2021 sont provisoires et ont été consultées le 1</t>
    </r>
    <r>
      <rPr>
        <vertAlign val="superscript"/>
        <sz val="9"/>
        <rFont val="Arial"/>
        <family val="2"/>
      </rPr>
      <t>er</t>
    </r>
    <r>
      <rPr>
        <sz val="9"/>
        <rFont val="Arial"/>
        <family val="2"/>
      </rPr>
      <t xml:space="preserve"> septembre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</si>
</sst>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0\ %"/>
  </numFmts>
  <fonts count="5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rgb="FFFF0000"/>
      <name val="Arial"/>
      <family val="2"/>
    </font>
    <font>
      <sz val="30"/>
      <name val="Calibri"/>
      <family val="2"/>
    </font>
    <font>
      <sz val="24"/>
      <name val="Calibri"/>
      <family val="2"/>
    </font>
    <font>
      <sz val="11"/>
      <name val="Arial"/>
      <family val="2"/>
    </font>
    <font>
      <u/>
      <sz val="11"/>
      <color rgb="FF0070C0"/>
      <name val="Arial"/>
      <family val="2"/>
    </font>
    <font>
      <sz val="11"/>
      <color theme="0"/>
      <name val="Arial"/>
      <family val="2"/>
    </font>
    <font>
      <b/>
      <sz val="11"/>
      <color theme="0"/>
      <name val="Arial"/>
      <family val="2"/>
    </font>
    <font>
      <sz val="9"/>
      <name val="Arial"/>
      <family val="2"/>
    </font>
    <font>
      <b/>
      <sz val="9"/>
      <name val="Arial"/>
      <family val="2"/>
    </font>
    <font>
      <sz val="11"/>
      <name val="Calibri"/>
      <family val="2"/>
      <scheme val="minor"/>
    </font>
    <font>
      <b/>
      <sz val="12"/>
      <name val="Arial"/>
      <family val="2"/>
    </font>
    <font>
      <b/>
      <sz val="11"/>
      <name val="Arial"/>
      <family val="2"/>
    </font>
    <font>
      <b/>
      <sz val="18"/>
      <name val="Calibri"/>
      <family val="2"/>
    </font>
    <font>
      <b/>
      <sz val="15"/>
      <name val="Calibri"/>
      <family val="2"/>
    </font>
    <font>
      <sz val="9"/>
      <color theme="1"/>
      <name val="Arial"/>
      <family val="2"/>
    </font>
    <font>
      <u/>
      <sz val="11"/>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u/>
      <sz val="11"/>
      <color rgb="FF852062"/>
      <name val="Arial"/>
      <family val="2"/>
    </font>
    <font>
      <sz val="10"/>
      <name val="Arial"/>
      <family val="2"/>
    </font>
    <font>
      <b/>
      <sz val="11"/>
      <color theme="1"/>
      <name val="Arial"/>
      <family val="2"/>
    </font>
    <font>
      <sz val="9"/>
      <color rgb="FFFF0000"/>
      <name val="Arial"/>
      <family val="2"/>
    </font>
    <font>
      <sz val="12"/>
      <name val="Arial"/>
      <family val="2"/>
    </font>
    <font>
      <u/>
      <sz val="11"/>
      <color theme="10"/>
      <name val="Calibri"/>
      <family val="2"/>
      <scheme val="minor"/>
    </font>
    <font>
      <u/>
      <sz val="11"/>
      <color theme="10"/>
      <name val="Arial"/>
      <family val="2"/>
    </font>
    <font>
      <sz val="11"/>
      <color indexed="8"/>
      <name val="Arial"/>
      <family val="2"/>
    </font>
    <font>
      <sz val="11"/>
      <color rgb="FF000000"/>
      <name val="Arial"/>
      <family val="2"/>
    </font>
    <font>
      <vertAlign val="superscript"/>
      <sz val="11"/>
      <name val="Arial"/>
      <family val="2"/>
    </font>
    <font>
      <b/>
      <vertAlign val="superscript"/>
      <sz val="11"/>
      <name val="Arial"/>
      <family val="2"/>
    </font>
    <font>
      <b/>
      <vertAlign val="superscript"/>
      <sz val="11"/>
      <color theme="1"/>
      <name val="Arial"/>
      <family val="2"/>
    </font>
    <font>
      <i/>
      <sz val="11"/>
      <color rgb="FF000000"/>
      <name val="Arial"/>
      <family val="2"/>
    </font>
    <font>
      <sz val="10"/>
      <color theme="1"/>
      <name val="Arial"/>
      <family val="2"/>
    </font>
    <font>
      <b/>
      <sz val="9"/>
      <color theme="1"/>
      <name val="Arial"/>
      <family val="2"/>
    </font>
    <font>
      <b/>
      <vertAlign val="superscript"/>
      <sz val="11"/>
      <color theme="0"/>
      <name val="Arial"/>
      <family val="2"/>
    </font>
    <font>
      <i/>
      <sz val="11"/>
      <name val="Arial"/>
      <family val="2"/>
    </font>
    <font>
      <vertAlign val="superscript"/>
      <sz val="9"/>
      <name val="Arial"/>
      <family val="2"/>
    </font>
    <font>
      <u/>
      <sz val="9"/>
      <color theme="10"/>
      <name val="Arial"/>
      <family val="2"/>
    </font>
  </fonts>
  <fills count="37">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0"/>
      </bottom>
      <diagonal/>
    </border>
    <border>
      <left/>
      <right style="thin">
        <color theme="0"/>
      </right>
      <top style="thin">
        <color indexed="64"/>
      </top>
      <bottom/>
      <diagonal/>
    </border>
    <border>
      <left/>
      <right style="thin">
        <color theme="0"/>
      </right>
      <top/>
      <bottom style="thin">
        <color indexed="64"/>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indexed="64"/>
      </bottom>
      <diagonal/>
    </border>
    <border>
      <left/>
      <right style="thin">
        <color theme="0" tint="-4.9989318521683403E-2"/>
      </right>
      <top style="thin">
        <color indexed="64"/>
      </top>
      <bottom/>
      <diagonal/>
    </border>
    <border>
      <left style="thin">
        <color theme="0" tint="-4.9989318521683403E-2"/>
      </left>
      <right/>
      <top style="thin">
        <color indexed="64"/>
      </top>
      <bottom style="thin">
        <color theme="0" tint="-4.9989318521683403E-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style="thin">
        <color auto="1"/>
      </bottom>
      <diagonal/>
    </border>
    <border>
      <left/>
      <right style="thin">
        <color theme="0" tint="-4.9989318521683403E-2"/>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theme="0"/>
      </left>
      <right/>
      <top/>
      <bottom style="thin">
        <color auto="1"/>
      </bottom>
      <diagonal/>
    </border>
  </borders>
  <cellStyleXfs count="68">
    <xf numFmtId="0" fontId="0" fillId="0" borderId="0"/>
    <xf numFmtId="9" fontId="3" fillId="0" borderId="0" applyFont="0" applyFill="0" applyBorder="0" applyAlignment="0" applyProtection="0"/>
    <xf numFmtId="0" fontId="8" fillId="0" borderId="0" applyNumberFormat="0" applyProtection="0">
      <alignment horizontal="left" vertical="top" wrapText="1"/>
    </xf>
    <xf numFmtId="0" fontId="12" fillId="0" borderId="0" applyNumberFormat="0" applyProtection="0">
      <alignment horizontal="left" vertical="top"/>
    </xf>
    <xf numFmtId="0" fontId="11" fillId="2" borderId="5" applyNumberFormat="0" applyProtection="0">
      <alignment horizontal="left" vertical="top"/>
    </xf>
    <xf numFmtId="43" fontId="3" fillId="0" borderId="0" applyFont="0" applyFill="0" applyBorder="0" applyAlignment="0" applyProtection="0"/>
    <xf numFmtId="0" fontId="35" fillId="0" borderId="0" applyNumberForma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1" fillId="0" borderId="0" applyNumberFormat="0" applyFill="0" applyBorder="0" applyAlignment="0" applyProtection="0"/>
    <xf numFmtId="0" fontId="6" fillId="0" borderId="0" applyNumberFormat="0" applyFill="0" applyProtection="0">
      <alignment horizontal="left" vertical="top"/>
    </xf>
    <xf numFmtId="0" fontId="7" fillId="0" borderId="0" applyNumberFormat="0" applyProtection="0">
      <alignment horizontal="left" vertical="top"/>
    </xf>
    <xf numFmtId="0" fontId="17" fillId="0" borderId="0" applyNumberFormat="0" applyProtection="0">
      <alignment horizontal="left" vertical="top"/>
    </xf>
    <xf numFmtId="0" fontId="18" fillId="0" borderId="0" applyNumberFormat="0" applyProtection="0">
      <alignment horizontal="left" vertical="top"/>
    </xf>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3"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3" fillId="35" borderId="0" applyNumberFormat="0" applyBorder="0" applyAlignment="0" applyProtection="0"/>
    <xf numFmtId="0" fontId="34" fillId="0" borderId="0" applyNumberFormat="0" applyFill="0" applyProtection="0">
      <alignment horizontal="left" vertical="top"/>
    </xf>
    <xf numFmtId="0" fontId="16" fillId="36" borderId="2" applyNumberFormat="0" applyProtection="0">
      <alignment horizontal="left" vertical="top"/>
    </xf>
    <xf numFmtId="0" fontId="34" fillId="0" borderId="0" applyNumberFormat="0" applyProtection="0">
      <alignment horizontal="left" vertical="top"/>
    </xf>
    <xf numFmtId="0" fontId="2" fillId="0" borderId="0"/>
    <xf numFmtId="0" fontId="40" fillId="0" borderId="0" applyNumberFormat="0" applyFill="0" applyBorder="0" applyAlignment="0" applyProtection="0"/>
    <xf numFmtId="9" fontId="2" fillId="0" borderId="0" applyFont="0" applyFill="0" applyBorder="0" applyAlignment="0" applyProtection="0"/>
    <xf numFmtId="0" fontId="36" fillId="0" borderId="0"/>
    <xf numFmtId="164" fontId="2" fillId="0" borderId="0" applyFont="0" applyFill="0" applyBorder="0" applyAlignment="0" applyProtection="0"/>
    <xf numFmtId="0" fontId="18" fillId="0" borderId="0" applyNumberFormat="0" applyProtection="0">
      <alignment horizontal="left" vertical="top"/>
    </xf>
    <xf numFmtId="0" fontId="43" fillId="0" borderId="0" applyNumberFormat="0" applyFill="0" applyBorder="0" applyProtection="0">
      <alignment horizontal="left" vertical="top" wrapText="1"/>
    </xf>
    <xf numFmtId="0" fontId="7" fillId="0" borderId="0" applyNumberFormat="0" applyFill="0" applyProtection="0">
      <alignment horizontal="left" vertical="top"/>
    </xf>
    <xf numFmtId="0" fontId="9" fillId="0" borderId="0" applyNumberFormat="0" applyFill="0" applyBorder="0" applyAlignment="0" applyProtection="0"/>
    <xf numFmtId="0" fontId="17" fillId="0" borderId="0" applyNumberFormat="0" applyFill="0" applyProtection="0">
      <alignment horizontal="left" vertical="top"/>
    </xf>
    <xf numFmtId="0" fontId="18" fillId="0" borderId="0" applyNumberFormat="0" applyFill="0" applyProtection="0">
      <alignment horizontal="left" vertical="top"/>
    </xf>
    <xf numFmtId="49" fontId="9" fillId="0" borderId="0" applyFill="0" applyBorder="0" applyAlignment="0" applyProtection="0"/>
    <xf numFmtId="0" fontId="1" fillId="0" borderId="0"/>
    <xf numFmtId="0" fontId="41" fillId="0" borderId="0" applyNumberFormat="0" applyFill="0" applyBorder="0" applyAlignment="0" applyProtection="0"/>
  </cellStyleXfs>
  <cellXfs count="309">
    <xf numFmtId="0" fontId="0" fillId="0" borderId="0" xfId="0"/>
    <xf numFmtId="0" fontId="0" fillId="0" borderId="0" xfId="0" applyAlignment="1">
      <alignment vertical="center" wrapText="1"/>
    </xf>
    <xf numFmtId="0" fontId="0" fillId="0" borderId="0" xfId="0" applyAlignment="1">
      <alignment vertical="center"/>
    </xf>
    <xf numFmtId="0" fontId="4" fillId="0" borderId="0" xfId="0" applyFont="1"/>
    <xf numFmtId="0" fontId="4" fillId="0" borderId="0" xfId="0" applyFont="1" applyAlignment="1"/>
    <xf numFmtId="0" fontId="4" fillId="0" borderId="0" xfId="0" applyFont="1" applyFill="1"/>
    <xf numFmtId="0" fontId="4" fillId="0" borderId="0" xfId="0" applyFont="1" applyFill="1" applyBorder="1"/>
    <xf numFmtId="0" fontId="8" fillId="0" borderId="0" xfId="0" applyFont="1"/>
    <xf numFmtId="0" fontId="8" fillId="0" borderId="0" xfId="0" applyFont="1"/>
    <xf numFmtId="0" fontId="8" fillId="0" borderId="0" xfId="0" applyFont="1" applyAlignment="1">
      <alignment horizontal="left" vertical="top"/>
    </xf>
    <xf numFmtId="0" fontId="13" fillId="0" borderId="0" xfId="3" applyFont="1" applyAlignment="1">
      <alignment horizontal="left"/>
    </xf>
    <xf numFmtId="0" fontId="12" fillId="0" borderId="0" xfId="3" applyFont="1" applyAlignment="1">
      <alignment horizontal="left" vertical="top"/>
    </xf>
    <xf numFmtId="0" fontId="12" fillId="0" borderId="0" xfId="2" applyFont="1" applyAlignment="1">
      <alignment horizontal="left" vertical="top"/>
    </xf>
    <xf numFmtId="0" fontId="13" fillId="0" borderId="0" xfId="3" applyFont="1" applyAlignment="1">
      <alignment horizontal="left" vertical="top"/>
    </xf>
    <xf numFmtId="0" fontId="13" fillId="0" borderId="0" xfId="3" applyFont="1">
      <alignment horizontal="left" vertical="top"/>
    </xf>
    <xf numFmtId="0" fontId="4" fillId="0" borderId="0" xfId="0" applyFont="1" applyAlignment="1">
      <alignment horizontal="center"/>
    </xf>
    <xf numFmtId="0" fontId="8" fillId="0" borderId="0" xfId="0" applyFont="1" applyAlignment="1">
      <alignment vertical="top"/>
    </xf>
    <xf numFmtId="0" fontId="4" fillId="0" borderId="0" xfId="0" applyFont="1" applyAlignment="1">
      <alignment vertical="top"/>
    </xf>
    <xf numFmtId="0" fontId="4" fillId="0" borderId="0" xfId="0" applyFont="1"/>
    <xf numFmtId="0" fontId="8" fillId="0" borderId="0" xfId="0" applyFont="1" applyFill="1" applyBorder="1"/>
    <xf numFmtId="0" fontId="12" fillId="0"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right"/>
    </xf>
    <xf numFmtId="165" fontId="8" fillId="0" borderId="0" xfId="0" applyNumberFormat="1" applyFont="1" applyFill="1" applyBorder="1"/>
    <xf numFmtId="0" fontId="13" fillId="0" borderId="0" xfId="3" applyFont="1" applyFill="1" applyBorder="1" applyAlignment="1">
      <alignment horizontal="left"/>
    </xf>
    <xf numFmtId="0" fontId="12" fillId="0" borderId="0" xfId="3" applyFont="1" applyFill="1" applyBorder="1" applyAlignment="1">
      <alignment horizontal="left" vertical="top"/>
    </xf>
    <xf numFmtId="0" fontId="12" fillId="0" borderId="0" xfId="2" applyFont="1" applyFill="1" applyBorder="1" applyAlignment="1">
      <alignment horizontal="left" vertical="top"/>
    </xf>
    <xf numFmtId="0" fontId="13" fillId="0" borderId="0" xfId="3" applyFont="1" applyFill="1" applyBorder="1" applyAlignment="1">
      <alignment horizontal="left" vertical="top"/>
    </xf>
    <xf numFmtId="0" fontId="19" fillId="0" borderId="0" xfId="0" applyFont="1" applyFill="1" applyBorder="1" applyAlignment="1">
      <alignment vertical="center"/>
    </xf>
    <xf numFmtId="0" fontId="0" fillId="0" borderId="0" xfId="0"/>
    <xf numFmtId="0" fontId="0" fillId="0" borderId="0" xfId="0" applyAlignment="1">
      <alignment vertical="top"/>
    </xf>
    <xf numFmtId="0" fontId="0" fillId="0" borderId="0" xfId="0" applyFill="1"/>
    <xf numFmtId="0" fontId="8" fillId="4" borderId="0" xfId="0" applyFont="1" applyFill="1"/>
    <xf numFmtId="0" fontId="8" fillId="4" borderId="0" xfId="0" applyFont="1" applyFill="1" applyAlignment="1">
      <alignment horizontal="left"/>
    </xf>
    <xf numFmtId="0" fontId="4" fillId="4" borderId="0" xfId="0" applyFont="1" applyFill="1"/>
    <xf numFmtId="0" fontId="14" fillId="4" borderId="0" xfId="0" applyFont="1" applyFill="1"/>
    <xf numFmtId="0" fontId="0" fillId="4" borderId="0" xfId="0" applyFill="1" applyAlignment="1">
      <alignment vertical="center" wrapText="1"/>
    </xf>
    <xf numFmtId="0" fontId="0" fillId="4" borderId="0" xfId="0" applyFill="1"/>
    <xf numFmtId="0" fontId="6" fillId="0" borderId="0" xfId="11">
      <alignment horizontal="left" vertical="top"/>
    </xf>
    <xf numFmtId="0" fontId="8" fillId="0" borderId="0" xfId="2" applyAlignment="1">
      <alignment vertical="top" wrapText="1"/>
    </xf>
    <xf numFmtId="0" fontId="34" fillId="0" borderId="0" xfId="53">
      <alignment horizontal="left" vertical="top"/>
    </xf>
    <xf numFmtId="3" fontId="4" fillId="0" borderId="13" xfId="0" applyNumberFormat="1" applyFont="1" applyBorder="1"/>
    <xf numFmtId="0" fontId="11" fillId="2" borderId="15" xfId="4" applyBorder="1" applyAlignment="1">
      <alignment horizontal="center" vertical="top" wrapText="1"/>
    </xf>
    <xf numFmtId="0" fontId="11" fillId="2" borderId="16" xfId="4" applyBorder="1" applyAlignment="1">
      <alignment horizontal="left" wrapText="1"/>
    </xf>
    <xf numFmtId="0" fontId="11" fillId="2" borderId="15" xfId="4" applyBorder="1" applyAlignment="1">
      <alignment horizontal="center" vertical="top"/>
    </xf>
    <xf numFmtId="0" fontId="12" fillId="0" borderId="0" xfId="3" applyFont="1" applyAlignment="1"/>
    <xf numFmtId="0" fontId="12" fillId="0" borderId="0" xfId="2" applyFont="1" applyAlignment="1"/>
    <xf numFmtId="0" fontId="11" fillId="2" borderId="19" xfId="4" applyBorder="1" applyAlignment="1">
      <alignment horizontal="center" vertical="top" wrapText="1"/>
    </xf>
    <xf numFmtId="0" fontId="11" fillId="2" borderId="19" xfId="4" applyBorder="1" applyAlignment="1">
      <alignment horizontal="left" vertical="top" wrapText="1"/>
    </xf>
    <xf numFmtId="0" fontId="37" fillId="0" borderId="0" xfId="0" applyFont="1"/>
    <xf numFmtId="3" fontId="8" fillId="0" borderId="13" xfId="0" applyNumberFormat="1" applyFont="1" applyBorder="1"/>
    <xf numFmtId="3" fontId="8" fillId="0" borderId="13" xfId="0" applyNumberFormat="1" applyFont="1" applyBorder="1" applyAlignment="1">
      <alignment horizontal="right"/>
    </xf>
    <xf numFmtId="3" fontId="0" fillId="0" borderId="13" xfId="0" applyNumberFormat="1" applyBorder="1"/>
    <xf numFmtId="0" fontId="11" fillId="2" borderId="15" xfId="4" applyBorder="1" applyAlignment="1">
      <alignment horizontal="left" vertical="top" wrapText="1"/>
    </xf>
    <xf numFmtId="0" fontId="12" fillId="0" borderId="0" xfId="3">
      <alignment horizontal="left" vertical="top"/>
    </xf>
    <xf numFmtId="9" fontId="12" fillId="0" borderId="0" xfId="3" applyNumberFormat="1">
      <alignment horizontal="left" vertical="top"/>
    </xf>
    <xf numFmtId="0" fontId="12" fillId="0" borderId="0" xfId="3" applyAlignment="1">
      <alignment horizontal="left"/>
    </xf>
    <xf numFmtId="0" fontId="11" fillId="2" borderId="16" xfId="4" applyFont="1" applyBorder="1" applyAlignment="1">
      <alignment horizontal="left" wrapText="1"/>
    </xf>
    <xf numFmtId="0" fontId="16" fillId="0" borderId="21" xfId="0" applyFont="1" applyBorder="1"/>
    <xf numFmtId="0" fontId="0" fillId="0" borderId="0" xfId="0" applyAlignment="1">
      <alignment vertical="top" wrapText="1"/>
    </xf>
    <xf numFmtId="17" fontId="38" fillId="0" borderId="0" xfId="3" applyNumberFormat="1" applyFont="1" applyAlignment="1">
      <alignment horizontal="left"/>
    </xf>
    <xf numFmtId="0" fontId="39" fillId="0" borderId="0" xfId="53" applyFont="1">
      <alignment horizontal="left" vertical="top"/>
    </xf>
    <xf numFmtId="0" fontId="8" fillId="4" borderId="0" xfId="54" applyFont="1" applyFill="1" applyAlignment="1">
      <alignment vertical="top"/>
    </xf>
    <xf numFmtId="0" fontId="20" fillId="4" borderId="0" xfId="54" applyFont="1" applyFill="1" applyAlignment="1">
      <alignment vertical="top"/>
    </xf>
    <xf numFmtId="0" fontId="41" fillId="0" borderId="0" xfId="55" applyFont="1" applyAlignment="1">
      <alignment vertical="top"/>
    </xf>
    <xf numFmtId="0" fontId="4" fillId="0" borderId="0" xfId="54" applyFont="1" applyAlignment="1">
      <alignment vertical="top"/>
    </xf>
    <xf numFmtId="0" fontId="11" fillId="2" borderId="16" xfId="4" applyBorder="1" applyAlignment="1">
      <alignment wrapText="1"/>
    </xf>
    <xf numFmtId="0" fontId="2" fillId="0" borderId="0" xfId="54"/>
    <xf numFmtId="0" fontId="2" fillId="0" borderId="0" xfId="54" applyAlignment="1">
      <alignment vertical="top"/>
    </xf>
    <xf numFmtId="0" fontId="12" fillId="0" borderId="0" xfId="3" applyAlignment="1">
      <alignment vertical="top" wrapText="1"/>
    </xf>
    <xf numFmtId="0" fontId="12" fillId="0" borderId="0" xfId="3" applyAlignment="1">
      <alignment vertical="top"/>
    </xf>
    <xf numFmtId="9" fontId="8" fillId="0" borderId="13" xfId="56" applyFont="1" applyFill="1" applyBorder="1" applyAlignment="1">
      <alignment horizontal="right"/>
    </xf>
    <xf numFmtId="3" fontId="8" fillId="0" borderId="22" xfId="0" applyNumberFormat="1" applyFont="1" applyBorder="1"/>
    <xf numFmtId="0" fontId="38" fillId="0" borderId="0" xfId="3" applyFont="1">
      <alignment horizontal="left" vertical="top"/>
    </xf>
    <xf numFmtId="0" fontId="12" fillId="0" borderId="0" xfId="3">
      <alignment horizontal="left" vertical="top"/>
    </xf>
    <xf numFmtId="0" fontId="34" fillId="0" borderId="1" xfId="53" applyBorder="1" applyAlignment="1">
      <alignment vertical="top"/>
    </xf>
    <xf numFmtId="0" fontId="34" fillId="0" borderId="0" xfId="53" applyAlignment="1">
      <alignment vertical="top"/>
    </xf>
    <xf numFmtId="0" fontId="12" fillId="0" borderId="0" xfId="3" applyFont="1" applyAlignment="1">
      <alignment vertical="top"/>
    </xf>
    <xf numFmtId="0" fontId="12" fillId="0" borderId="0" xfId="3">
      <alignment horizontal="left" vertical="top"/>
    </xf>
    <xf numFmtId="0" fontId="10" fillId="2" borderId="2" xfId="4" applyFont="1" applyBorder="1" applyAlignment="1">
      <alignment horizontal="center" vertical="top" wrapText="1"/>
    </xf>
    <xf numFmtId="0" fontId="10" fillId="2" borderId="5" xfId="4" applyFont="1" applyBorder="1" applyAlignment="1">
      <alignment horizontal="center" vertical="top" wrapText="1"/>
    </xf>
    <xf numFmtId="3" fontId="4" fillId="0" borderId="27" xfId="0" applyNumberFormat="1" applyFont="1" applyBorder="1"/>
    <xf numFmtId="0" fontId="10" fillId="2" borderId="24" xfId="4" applyFont="1" applyBorder="1" applyAlignment="1">
      <alignment horizontal="center" vertical="top" wrapText="1"/>
    </xf>
    <xf numFmtId="17" fontId="38" fillId="0" borderId="0" xfId="3" applyNumberFormat="1" applyFont="1">
      <alignment horizontal="left" vertical="top"/>
    </xf>
    <xf numFmtId="3" fontId="4" fillId="0" borderId="13" xfId="0" applyNumberFormat="1" applyFont="1" applyFill="1" applyBorder="1"/>
    <xf numFmtId="0" fontId="8" fillId="4" borderId="0" xfId="60" applyFont="1" applyFill="1" applyAlignment="1">
      <alignment horizontal="left" vertical="top"/>
    </xf>
    <xf numFmtId="0" fontId="43" fillId="0" borderId="0" xfId="60">
      <alignment horizontal="left" vertical="top" wrapText="1"/>
    </xf>
    <xf numFmtId="0" fontId="8" fillId="0" borderId="0" xfId="60" applyFont="1">
      <alignment horizontal="left" vertical="top" wrapText="1"/>
    </xf>
    <xf numFmtId="0" fontId="7" fillId="0" borderId="0" xfId="61">
      <alignment horizontal="left" vertical="top"/>
    </xf>
    <xf numFmtId="49" fontId="9" fillId="0" borderId="0" xfId="62" applyNumberFormat="1" applyFill="1" applyBorder="1" applyAlignment="1">
      <alignment vertical="top"/>
    </xf>
    <xf numFmtId="49" fontId="43" fillId="0" borderId="0" xfId="60" applyNumberFormat="1">
      <alignment horizontal="left" vertical="top" wrapText="1"/>
    </xf>
    <xf numFmtId="49" fontId="8" fillId="0" borderId="0" xfId="60" applyNumberFormat="1" applyFont="1">
      <alignment horizontal="left" vertical="top" wrapText="1"/>
    </xf>
    <xf numFmtId="49" fontId="9" fillId="0" borderId="0" xfId="62" applyNumberFormat="1" applyAlignment="1">
      <alignment horizontal="left" vertical="top" wrapText="1"/>
    </xf>
    <xf numFmtId="0" fontId="43" fillId="0" borderId="0" xfId="60" applyFill="1">
      <alignment horizontal="left" vertical="top" wrapText="1"/>
    </xf>
    <xf numFmtId="0" fontId="9" fillId="0" borderId="0" xfId="62" applyBorder="1" applyAlignment="1">
      <alignment vertical="center"/>
    </xf>
    <xf numFmtId="0" fontId="9" fillId="0" borderId="0" xfId="62" applyBorder="1"/>
    <xf numFmtId="0" fontId="9" fillId="0" borderId="0" xfId="62" applyBorder="1" applyAlignment="1">
      <alignment vertical="top"/>
    </xf>
    <xf numFmtId="0" fontId="36" fillId="3" borderId="0" xfId="0" applyFont="1" applyFill="1" applyAlignment="1">
      <alignment horizontal="left"/>
    </xf>
    <xf numFmtId="0" fontId="17" fillId="0" borderId="0" xfId="63">
      <alignment horizontal="left" vertical="top"/>
    </xf>
    <xf numFmtId="0" fontId="18" fillId="0" borderId="0" xfId="64">
      <alignment horizontal="left" vertical="top"/>
    </xf>
    <xf numFmtId="0" fontId="7" fillId="0" borderId="0" xfId="61" applyAlignment="1">
      <alignment horizontal="left" vertical="top" wrapText="1"/>
    </xf>
    <xf numFmtId="49" fontId="8" fillId="0" borderId="0" xfId="62" applyNumberFormat="1" applyFont="1" applyAlignment="1">
      <alignment vertical="top"/>
    </xf>
    <xf numFmtId="49" fontId="4" fillId="0" borderId="0" xfId="62" applyNumberFormat="1" applyFont="1" applyAlignment="1">
      <alignment vertical="top" wrapText="1"/>
    </xf>
    <xf numFmtId="49" fontId="9" fillId="0" borderId="0" xfId="62" applyNumberFormat="1" applyAlignment="1">
      <alignment horizontal="left" vertical="top"/>
    </xf>
    <xf numFmtId="49" fontId="9" fillId="0" borderId="0" xfId="62" applyNumberFormat="1" applyAlignment="1">
      <alignment vertical="top"/>
    </xf>
    <xf numFmtId="0" fontId="48" fillId="0" borderId="0" xfId="0" applyFont="1"/>
    <xf numFmtId="0" fontId="49" fillId="0" borderId="0" xfId="3" applyFont="1">
      <alignment horizontal="left" vertical="top"/>
    </xf>
    <xf numFmtId="17" fontId="49" fillId="0" borderId="0" xfId="3" applyNumberFormat="1" applyFont="1" applyAlignment="1">
      <alignment horizontal="left"/>
    </xf>
    <xf numFmtId="0" fontId="11" fillId="2" borderId="16" xfId="4" applyBorder="1" applyAlignment="1"/>
    <xf numFmtId="0" fontId="37" fillId="0" borderId="4" xfId="0" applyFont="1" applyBorder="1"/>
    <xf numFmtId="0" fontId="5" fillId="0" borderId="0" xfId="0" applyFont="1" applyAlignment="1">
      <alignment horizontal="center"/>
    </xf>
    <xf numFmtId="0" fontId="12" fillId="0" borderId="0" xfId="0" applyFont="1" applyAlignment="1">
      <alignment horizontal="left" vertical="center"/>
    </xf>
    <xf numFmtId="3" fontId="8" fillId="0" borderId="27" xfId="0" applyNumberFormat="1" applyFont="1" applyBorder="1" applyAlignment="1">
      <alignment horizontal="right"/>
    </xf>
    <xf numFmtId="0" fontId="5" fillId="0" borderId="0" xfId="0" applyFont="1" applyAlignment="1">
      <alignment vertical="center" wrapText="1"/>
    </xf>
    <xf numFmtId="0" fontId="5" fillId="0" borderId="0" xfId="0" applyFont="1"/>
    <xf numFmtId="0" fontId="5" fillId="0" borderId="0" xfId="0" applyFont="1" applyAlignment="1">
      <alignment vertical="top"/>
    </xf>
    <xf numFmtId="49" fontId="41" fillId="0" borderId="0" xfId="55" applyNumberFormat="1" applyFont="1" applyAlignment="1">
      <alignment horizontal="left" vertical="top" wrapText="1"/>
    </xf>
    <xf numFmtId="0" fontId="8" fillId="0" borderId="0" xfId="66" applyFont="1" applyAlignment="1">
      <alignment vertical="top" wrapText="1"/>
    </xf>
    <xf numFmtId="1" fontId="10" fillId="2" borderId="23" xfId="4" applyNumberFormat="1" applyFont="1" applyBorder="1" applyAlignment="1">
      <alignment horizontal="center" vertical="top" wrapText="1"/>
    </xf>
    <xf numFmtId="3" fontId="10" fillId="2" borderId="23" xfId="4" applyNumberFormat="1" applyFont="1" applyBorder="1" applyAlignment="1">
      <alignment horizontal="center" vertical="top" wrapText="1"/>
    </xf>
    <xf numFmtId="0" fontId="11" fillId="0" borderId="38" xfId="0" applyFont="1" applyBorder="1"/>
    <xf numFmtId="0" fontId="11" fillId="0" borderId="39" xfId="0" applyFont="1" applyBorder="1"/>
    <xf numFmtId="0" fontId="10" fillId="2" borderId="18" xfId="4" applyFont="1" applyBorder="1" applyAlignment="1">
      <alignment horizontal="center" vertical="top" wrapText="1"/>
    </xf>
    <xf numFmtId="0" fontId="11" fillId="2" borderId="15" xfId="4" applyFont="1" applyBorder="1" applyAlignment="1">
      <alignment horizontal="center" vertical="top" wrapText="1"/>
    </xf>
    <xf numFmtId="0" fontId="10" fillId="0" borderId="0" xfId="0" applyFont="1"/>
    <xf numFmtId="0" fontId="10" fillId="0" borderId="0" xfId="0" applyFont="1" applyAlignment="1"/>
    <xf numFmtId="0" fontId="7" fillId="0" borderId="0" xfId="12" applyFont="1">
      <alignment horizontal="left" vertical="top"/>
    </xf>
    <xf numFmtId="0" fontId="7" fillId="0" borderId="0" xfId="61" applyFont="1">
      <alignment horizontal="left" vertical="top"/>
    </xf>
    <xf numFmtId="0" fontId="17" fillId="0" borderId="0" xfId="63" applyFont="1">
      <alignment horizontal="left" vertical="top"/>
    </xf>
    <xf numFmtId="0" fontId="8" fillId="0" borderId="0" xfId="2" applyFont="1">
      <alignment horizontal="left" vertical="top" wrapText="1"/>
    </xf>
    <xf numFmtId="0" fontId="18" fillId="0" borderId="0" xfId="64" applyFont="1">
      <alignment horizontal="left" vertical="top"/>
    </xf>
    <xf numFmtId="0" fontId="18" fillId="0" borderId="0" xfId="59" applyFont="1">
      <alignment horizontal="left" vertical="top"/>
    </xf>
    <xf numFmtId="0" fontId="8" fillId="0" borderId="0" xfId="59" applyFont="1" applyAlignment="1">
      <alignment horizontal="left" vertical="top" wrapText="1"/>
    </xf>
    <xf numFmtId="0" fontId="8" fillId="0" borderId="0" xfId="60" applyFont="1" applyBorder="1">
      <alignment horizontal="left" vertical="top" wrapText="1"/>
    </xf>
    <xf numFmtId="0" fontId="51" fillId="0" borderId="0" xfId="60" applyFont="1">
      <alignment horizontal="left" vertical="top" wrapText="1"/>
    </xf>
    <xf numFmtId="0" fontId="16" fillId="0" borderId="4" xfId="0" quotePrefix="1" applyFont="1" applyBorder="1" applyAlignment="1">
      <alignment horizontal="left" vertical="center" wrapText="1"/>
    </xf>
    <xf numFmtId="3" fontId="0" fillId="0" borderId="13" xfId="0" applyNumberFormat="1" applyFill="1" applyBorder="1" applyAlignment="1">
      <alignment horizontal="right"/>
    </xf>
    <xf numFmtId="3" fontId="0" fillId="0" borderId="13" xfId="0" applyNumberFormat="1" applyFill="1" applyBorder="1"/>
    <xf numFmtId="0" fontId="12" fillId="0" borderId="0" xfId="3" applyFont="1">
      <alignment horizontal="left" vertical="top"/>
    </xf>
    <xf numFmtId="17" fontId="12" fillId="0" borderId="0" xfId="3" applyNumberFormat="1" applyFont="1" applyAlignment="1">
      <alignment horizontal="left"/>
    </xf>
    <xf numFmtId="0" fontId="16" fillId="0" borderId="21" xfId="0" applyFont="1" applyBorder="1" applyAlignment="1">
      <alignment horizontal="left" vertical="top"/>
    </xf>
    <xf numFmtId="0" fontId="39" fillId="0" borderId="1" xfId="53" applyFont="1" applyBorder="1" applyAlignment="1">
      <alignment vertical="top"/>
    </xf>
    <xf numFmtId="0" fontId="39" fillId="0" borderId="0" xfId="53" applyFont="1" applyAlignment="1">
      <alignment vertical="top"/>
    </xf>
    <xf numFmtId="3" fontId="8" fillId="0" borderId="13" xfId="0" applyNumberFormat="1" applyFont="1" applyFill="1" applyBorder="1" applyAlignment="1">
      <alignment horizontal="right"/>
    </xf>
    <xf numFmtId="3" fontId="8" fillId="0" borderId="13" xfId="0" applyNumberFormat="1" applyFont="1" applyFill="1" applyBorder="1" applyAlignment="1">
      <alignment horizontal="right" vertical="center"/>
    </xf>
    <xf numFmtId="0" fontId="16" fillId="0" borderId="4" xfId="0" applyFont="1" applyBorder="1" applyAlignment="1">
      <alignment horizontal="left"/>
    </xf>
    <xf numFmtId="0" fontId="16" fillId="0" borderId="21" xfId="0" applyFont="1" applyBorder="1" applyAlignment="1">
      <alignment horizontal="left"/>
    </xf>
    <xf numFmtId="0" fontId="36" fillId="0" borderId="0" xfId="0" applyFont="1"/>
    <xf numFmtId="0" fontId="41" fillId="0" borderId="0" xfId="67" applyAlignment="1">
      <alignment horizontal="left" vertical="top" wrapText="1"/>
    </xf>
    <xf numFmtId="0" fontId="8" fillId="0" borderId="0" xfId="2">
      <alignment horizontal="left" vertical="top" wrapText="1"/>
    </xf>
    <xf numFmtId="0" fontId="8" fillId="0" borderId="0" xfId="2" applyFont="1" applyAlignment="1">
      <alignment horizontal="left" vertical="top" wrapText="1"/>
    </xf>
    <xf numFmtId="0" fontId="41" fillId="0" borderId="0" xfId="67" applyFill="1" applyAlignment="1">
      <alignment vertical="top"/>
    </xf>
    <xf numFmtId="0" fontId="0" fillId="0" borderId="0" xfId="0" applyFill="1" applyAlignment="1"/>
    <xf numFmtId="166" fontId="0" fillId="0" borderId="13" xfId="0" applyNumberFormat="1" applyFill="1" applyBorder="1"/>
    <xf numFmtId="166" fontId="0" fillId="0" borderId="13" xfId="0" applyNumberFormat="1" applyFill="1" applyBorder="1" applyAlignment="1">
      <alignment horizontal="right"/>
    </xf>
    <xf numFmtId="166" fontId="0" fillId="0" borderId="3" xfId="0" applyNumberFormat="1" applyFill="1" applyBorder="1"/>
    <xf numFmtId="166" fontId="0" fillId="0" borderId="3" xfId="0" applyNumberFormat="1" applyFill="1" applyBorder="1" applyAlignment="1">
      <alignment horizontal="right"/>
    </xf>
    <xf numFmtId="166" fontId="8" fillId="0" borderId="13" xfId="56" applyNumberFormat="1" applyFont="1" applyFill="1" applyBorder="1" applyAlignment="1">
      <alignment horizontal="right"/>
    </xf>
    <xf numFmtId="166" fontId="0" fillId="0" borderId="13" xfId="0" applyNumberFormat="1" applyBorder="1"/>
    <xf numFmtId="166" fontId="0" fillId="0" borderId="3" xfId="0" applyNumberFormat="1" applyBorder="1"/>
    <xf numFmtId="0" fontId="16" fillId="0" borderId="21" xfId="0" applyFont="1" applyBorder="1" applyAlignment="1">
      <alignment vertical="top" wrapText="1"/>
    </xf>
    <xf numFmtId="3" fontId="8" fillId="0" borderId="13" xfId="54" applyNumberFormat="1" applyFont="1" applyBorder="1" applyAlignment="1">
      <alignment vertical="top"/>
    </xf>
    <xf numFmtId="3" fontId="42" fillId="0" borderId="13" xfId="0" applyNumberFormat="1" applyFont="1" applyBorder="1"/>
    <xf numFmtId="3" fontId="43" fillId="0" borderId="13" xfId="0" applyNumberFormat="1" applyFont="1" applyBorder="1"/>
    <xf numFmtId="3" fontId="42" fillId="0" borderId="13" xfId="0" applyNumberFormat="1" applyFont="1" applyFill="1" applyBorder="1"/>
    <xf numFmtId="166" fontId="8" fillId="0" borderId="13" xfId="56" applyNumberFormat="1" applyFont="1" applyBorder="1" applyAlignment="1">
      <alignment vertical="top"/>
    </xf>
    <xf numFmtId="166" fontId="42" fillId="0" borderId="13" xfId="56" applyNumberFormat="1" applyFont="1" applyBorder="1"/>
    <xf numFmtId="166" fontId="43" fillId="0" borderId="13" xfId="56" applyNumberFormat="1" applyFont="1" applyBorder="1"/>
    <xf numFmtId="0" fontId="16" fillId="0" borderId="40" xfId="0" applyFont="1" applyBorder="1" applyAlignment="1">
      <alignment vertical="top" wrapText="1"/>
    </xf>
    <xf numFmtId="0" fontId="16" fillId="0" borderId="40" xfId="0" applyFont="1" applyBorder="1"/>
    <xf numFmtId="0" fontId="11" fillId="0" borderId="0" xfId="0" applyFont="1" applyBorder="1"/>
    <xf numFmtId="0" fontId="11" fillId="0" borderId="1" xfId="0" applyFont="1" applyBorder="1"/>
    <xf numFmtId="0" fontId="8" fillId="4" borderId="0" xfId="0" applyFont="1" applyFill="1" applyBorder="1" applyAlignment="1">
      <alignment horizontal="left"/>
    </xf>
    <xf numFmtId="0" fontId="8" fillId="4" borderId="0" xfId="54" applyFont="1" applyFill="1" applyBorder="1" applyAlignment="1">
      <alignment vertical="top"/>
    </xf>
    <xf numFmtId="0" fontId="0" fillId="0" borderId="0" xfId="0" applyFill="1" applyBorder="1"/>
    <xf numFmtId="0" fontId="4" fillId="0" borderId="0" xfId="54" applyFont="1" applyBorder="1" applyAlignment="1">
      <alignment vertical="top"/>
    </xf>
    <xf numFmtId="0" fontId="39" fillId="0" borderId="0" xfId="53" applyFont="1" applyBorder="1" applyAlignment="1">
      <alignment vertical="top"/>
    </xf>
    <xf numFmtId="166" fontId="8" fillId="0" borderId="3" xfId="56" applyNumberFormat="1" applyFont="1" applyBorder="1" applyAlignment="1">
      <alignment vertical="top"/>
    </xf>
    <xf numFmtId="166" fontId="42" fillId="0" borderId="3" xfId="56" applyNumberFormat="1" applyFont="1" applyBorder="1"/>
    <xf numFmtId="166" fontId="43" fillId="0" borderId="3" xfId="56" applyNumberFormat="1" applyFont="1" applyBorder="1"/>
    <xf numFmtId="0" fontId="49" fillId="0" borderId="0" xfId="3" applyFont="1" applyBorder="1">
      <alignment horizontal="left" vertical="top"/>
    </xf>
    <xf numFmtId="0" fontId="12" fillId="0" borderId="0" xfId="2" applyFont="1" applyBorder="1" applyAlignment="1">
      <alignment horizontal="left" vertical="top"/>
    </xf>
    <xf numFmtId="0" fontId="12" fillId="0" borderId="0" xfId="2" applyFont="1" applyBorder="1" applyAlignment="1"/>
    <xf numFmtId="0" fontId="12" fillId="0" borderId="0" xfId="3" applyBorder="1">
      <alignment horizontal="left" vertical="top"/>
    </xf>
    <xf numFmtId="0" fontId="12" fillId="0" borderId="0" xfId="3" applyFont="1" applyBorder="1">
      <alignment horizontal="left" vertical="top"/>
    </xf>
    <xf numFmtId="0" fontId="13" fillId="0" borderId="0" xfId="3" applyFont="1" applyBorder="1" applyAlignment="1">
      <alignment horizontal="left"/>
    </xf>
    <xf numFmtId="0" fontId="13" fillId="0" borderId="0" xfId="3" applyFont="1" applyBorder="1" applyAlignment="1"/>
    <xf numFmtId="17" fontId="13" fillId="0" borderId="0" xfId="3" applyNumberFormat="1" applyFont="1" applyBorder="1" applyAlignment="1">
      <alignment horizontal="left"/>
    </xf>
    <xf numFmtId="17" fontId="12" fillId="0" borderId="0" xfId="3" applyNumberFormat="1" applyFont="1" applyBorder="1">
      <alignment horizontal="left" vertical="top"/>
    </xf>
    <xf numFmtId="17" fontId="12" fillId="0" borderId="0" xfId="3" applyNumberFormat="1" applyFont="1" applyBorder="1" applyAlignment="1">
      <alignment horizontal="left"/>
    </xf>
    <xf numFmtId="0" fontId="12" fillId="0" borderId="0" xfId="3" applyFont="1" applyBorder="1" applyAlignment="1">
      <alignment horizontal="left" vertical="top"/>
    </xf>
    <xf numFmtId="0" fontId="13" fillId="0" borderId="0" xfId="3" applyFont="1" applyBorder="1" applyAlignment="1">
      <alignment horizontal="left" vertical="top"/>
    </xf>
    <xf numFmtId="17" fontId="12" fillId="0" borderId="0" xfId="3" applyNumberFormat="1" applyBorder="1">
      <alignment horizontal="left" vertical="top"/>
    </xf>
    <xf numFmtId="0" fontId="12" fillId="0" borderId="0" xfId="3" applyBorder="1" applyAlignment="1">
      <alignment vertical="top"/>
    </xf>
    <xf numFmtId="0" fontId="12" fillId="0" borderId="0" xfId="3" applyBorder="1" applyAlignment="1">
      <alignment vertical="top" wrapText="1"/>
    </xf>
    <xf numFmtId="0" fontId="48" fillId="0" borderId="0" xfId="0" applyFont="1" applyBorder="1"/>
    <xf numFmtId="0" fontId="4" fillId="0" borderId="0" xfId="0" applyFont="1" applyBorder="1"/>
    <xf numFmtId="0" fontId="4" fillId="0" borderId="0" xfId="0" applyFont="1" applyBorder="1" applyAlignment="1"/>
    <xf numFmtId="0" fontId="2" fillId="0" borderId="0" xfId="54" applyBorder="1"/>
    <xf numFmtId="0" fontId="8" fillId="4" borderId="0" xfId="0" applyFont="1" applyFill="1" applyBorder="1"/>
    <xf numFmtId="3" fontId="10" fillId="2" borderId="0" xfId="4" applyNumberFormat="1" applyFont="1" applyBorder="1" applyAlignment="1">
      <alignment horizontal="center" vertical="top" wrapText="1"/>
    </xf>
    <xf numFmtId="0" fontId="13" fillId="0" borderId="0" xfId="3" applyFont="1" applyBorder="1">
      <alignment horizontal="left" vertical="top"/>
    </xf>
    <xf numFmtId="0" fontId="0" fillId="0" borderId="0" xfId="0" applyBorder="1"/>
    <xf numFmtId="0" fontId="8" fillId="0" borderId="0" xfId="0" applyFont="1" applyBorder="1"/>
    <xf numFmtId="3" fontId="4" fillId="0" borderId="39" xfId="0" applyNumberFormat="1" applyFont="1" applyBorder="1"/>
    <xf numFmtId="3" fontId="4" fillId="0" borderId="4" xfId="0" applyNumberFormat="1" applyFont="1" applyBorder="1"/>
    <xf numFmtId="3" fontId="4" fillId="0" borderId="4" xfId="0" applyNumberFormat="1" applyFont="1" applyFill="1" applyBorder="1"/>
    <xf numFmtId="0" fontId="39" fillId="0" borderId="0" xfId="53" applyFont="1" applyBorder="1">
      <alignment horizontal="left" vertical="top"/>
    </xf>
    <xf numFmtId="0" fontId="34" fillId="0" borderId="0" xfId="53" applyBorder="1">
      <alignment horizontal="left" vertical="top"/>
    </xf>
    <xf numFmtId="166" fontId="8" fillId="0" borderId="3" xfId="56" applyNumberFormat="1" applyFont="1" applyFill="1" applyBorder="1" applyAlignment="1">
      <alignment horizontal="right"/>
    </xf>
    <xf numFmtId="0" fontId="12" fillId="0" borderId="0" xfId="0" applyFont="1" applyBorder="1" applyAlignment="1">
      <alignment horizontal="left" vertical="center"/>
    </xf>
    <xf numFmtId="0" fontId="12" fillId="0" borderId="0" xfId="0" applyFont="1" applyBorder="1" applyAlignment="1">
      <alignment horizontal="left" vertical="top"/>
    </xf>
    <xf numFmtId="166" fontId="8" fillId="0" borderId="13" xfId="0" applyNumberFormat="1" applyFont="1" applyBorder="1" applyAlignment="1">
      <alignment horizontal="right"/>
    </xf>
    <xf numFmtId="166" fontId="8" fillId="0" borderId="13" xfId="0" applyNumberFormat="1" applyFont="1" applyFill="1" applyBorder="1" applyAlignment="1">
      <alignment horizontal="right"/>
    </xf>
    <xf numFmtId="166" fontId="8" fillId="0" borderId="13" xfId="0" applyNumberFormat="1" applyFont="1" applyFill="1" applyBorder="1" applyAlignment="1">
      <alignment horizontal="right" vertical="center"/>
    </xf>
    <xf numFmtId="166" fontId="8" fillId="0" borderId="22" xfId="0" applyNumberFormat="1" applyFont="1" applyFill="1" applyBorder="1" applyAlignment="1">
      <alignment horizontal="right" vertical="center"/>
    </xf>
    <xf numFmtId="166" fontId="8" fillId="0" borderId="3" xfId="0" applyNumberFormat="1" applyFont="1" applyFill="1" applyBorder="1" applyAlignment="1">
      <alignment horizontal="right"/>
    </xf>
    <xf numFmtId="166" fontId="8" fillId="0" borderId="3" xfId="0" applyNumberFormat="1" applyFont="1" applyFill="1" applyBorder="1" applyAlignment="1">
      <alignment horizontal="right" vertical="center"/>
    </xf>
    <xf numFmtId="0" fontId="16" fillId="0" borderId="13" xfId="0" applyFont="1" applyBorder="1" applyAlignment="1">
      <alignment horizontal="left" vertical="top"/>
    </xf>
    <xf numFmtId="3" fontId="8" fillId="0" borderId="13" xfId="0" applyNumberFormat="1" applyFont="1" applyBorder="1" applyAlignment="1">
      <alignment vertical="top"/>
    </xf>
    <xf numFmtId="3" fontId="8" fillId="0" borderId="13" xfId="58" applyNumberFormat="1" applyFont="1" applyBorder="1"/>
    <xf numFmtId="3" fontId="42" fillId="0" borderId="28" xfId="58" applyNumberFormat="1" applyFont="1" applyFill="1" applyBorder="1" applyAlignment="1" applyProtection="1">
      <alignment vertical="top" wrapText="1"/>
    </xf>
    <xf numFmtId="3" fontId="8" fillId="0" borderId="4" xfId="58" applyNumberFormat="1" applyFont="1" applyFill="1" applyBorder="1" applyAlignment="1">
      <alignment horizontal="right" vertical="top"/>
    </xf>
    <xf numFmtId="3" fontId="8" fillId="0" borderId="13" xfId="58" applyNumberFormat="1" applyFont="1" applyFill="1" applyBorder="1" applyAlignment="1">
      <alignment horizontal="right" vertical="top"/>
    </xf>
    <xf numFmtId="166" fontId="8" fillId="0" borderId="13" xfId="56" applyNumberFormat="1" applyFont="1" applyBorder="1"/>
    <xf numFmtId="166" fontId="8" fillId="0" borderId="22" xfId="56" applyNumberFormat="1" applyFont="1" applyBorder="1"/>
    <xf numFmtId="166" fontId="42" fillId="0" borderId="28" xfId="56" applyNumberFormat="1" applyFont="1" applyFill="1" applyBorder="1" applyAlignment="1" applyProtection="1">
      <alignment vertical="top"/>
    </xf>
    <xf numFmtId="166" fontId="8" fillId="0" borderId="3" xfId="56" applyNumberFormat="1" applyFont="1" applyFill="1" applyBorder="1" applyAlignment="1">
      <alignment horizontal="right" vertical="top"/>
    </xf>
    <xf numFmtId="166" fontId="42" fillId="0" borderId="29" xfId="56" applyNumberFormat="1" applyFont="1" applyFill="1" applyBorder="1" applyAlignment="1" applyProtection="1">
      <alignment vertical="top"/>
    </xf>
    <xf numFmtId="166" fontId="4" fillId="0" borderId="13" xfId="56" applyNumberFormat="1" applyFont="1" applyBorder="1"/>
    <xf numFmtId="166" fontId="0" fillId="0" borderId="13" xfId="56" applyNumberFormat="1" applyFont="1" applyBorder="1"/>
    <xf numFmtId="166" fontId="0" fillId="0" borderId="3" xfId="56" applyNumberFormat="1" applyFont="1" applyBorder="1"/>
    <xf numFmtId="0" fontId="14" fillId="4" borderId="0" xfId="0" applyFont="1" applyFill="1" applyBorder="1"/>
    <xf numFmtId="166" fontId="4" fillId="0" borderId="3" xfId="56" applyNumberFormat="1" applyFont="1" applyBorder="1"/>
    <xf numFmtId="17" fontId="49" fillId="0" borderId="0" xfId="3" applyNumberFormat="1" applyFont="1" applyBorder="1" applyAlignment="1">
      <alignment horizontal="left"/>
    </xf>
    <xf numFmtId="0" fontId="13" fillId="0" borderId="0" xfId="3" applyFont="1" applyFill="1" applyBorder="1">
      <alignment horizontal="left" vertical="top"/>
    </xf>
    <xf numFmtId="166" fontId="0" fillId="0" borderId="13" xfId="0" applyNumberFormat="1" applyBorder="1" applyAlignment="1">
      <alignment vertical="center" wrapText="1"/>
    </xf>
    <xf numFmtId="166" fontId="0" fillId="0" borderId="3" xfId="0" applyNumberFormat="1" applyBorder="1" applyAlignment="1">
      <alignment vertical="center" wrapText="1"/>
    </xf>
    <xf numFmtId="0" fontId="12" fillId="0" borderId="0" xfId="3" applyFont="1" applyBorder="1" applyAlignment="1">
      <alignment horizontal="left"/>
    </xf>
    <xf numFmtId="0" fontId="12" fillId="0" borderId="0" xfId="3" applyFont="1" applyBorder="1" applyAlignment="1">
      <alignment vertical="top"/>
    </xf>
    <xf numFmtId="0" fontId="49" fillId="0" borderId="0" xfId="3" applyFont="1" applyAlignment="1">
      <alignment horizontal="left"/>
    </xf>
    <xf numFmtId="0" fontId="19" fillId="0" borderId="0" xfId="0" applyFont="1" applyFill="1" applyAlignment="1"/>
    <xf numFmtId="0" fontId="12" fillId="0" borderId="0" xfId="3" applyFont="1" applyAlignment="1">
      <alignment horizontal="left"/>
    </xf>
    <xf numFmtId="0" fontId="8" fillId="0" borderId="0" xfId="0" applyFont="1" applyAlignment="1"/>
    <xf numFmtId="0" fontId="12" fillId="0" borderId="0" xfId="3" applyFont="1" applyFill="1" applyAlignment="1">
      <alignment horizontal="left"/>
    </xf>
    <xf numFmtId="0" fontId="48" fillId="0" borderId="0" xfId="0" applyFont="1" applyAlignment="1">
      <alignment vertical="top"/>
    </xf>
    <xf numFmtId="0" fontId="37" fillId="0" borderId="21" xfId="0" applyFont="1" applyBorder="1"/>
    <xf numFmtId="3" fontId="37" fillId="0" borderId="22" xfId="0" applyNumberFormat="1" applyFont="1" applyBorder="1"/>
    <xf numFmtId="166" fontId="37" fillId="0" borderId="22" xfId="0" applyNumberFormat="1" applyFont="1" applyFill="1" applyBorder="1"/>
    <xf numFmtId="3" fontId="37" fillId="0" borderId="22" xfId="0" applyNumberFormat="1" applyFont="1" applyFill="1" applyBorder="1"/>
    <xf numFmtId="3" fontId="37" fillId="0" borderId="22" xfId="0" applyNumberFormat="1" applyFont="1" applyFill="1" applyBorder="1" applyAlignment="1">
      <alignment horizontal="right"/>
    </xf>
    <xf numFmtId="166" fontId="16" fillId="0" borderId="41" xfId="56" applyNumberFormat="1" applyFont="1" applyFill="1" applyBorder="1" applyAlignment="1">
      <alignment horizontal="right"/>
    </xf>
    <xf numFmtId="166" fontId="37" fillId="0" borderId="41" xfId="0" applyNumberFormat="1" applyFont="1" applyFill="1" applyBorder="1"/>
    <xf numFmtId="0" fontId="11" fillId="2" borderId="16" xfId="4" applyBorder="1" applyAlignment="1">
      <alignment horizontal="left"/>
    </xf>
    <xf numFmtId="1" fontId="11" fillId="2" borderId="24" xfId="4" applyNumberFormat="1" applyFont="1" applyBorder="1" applyAlignment="1">
      <alignment horizontal="center" wrapText="1"/>
    </xf>
    <xf numFmtId="3" fontId="11" fillId="2" borderId="42" xfId="4" applyNumberFormat="1" applyFont="1" applyBorder="1" applyAlignment="1">
      <alignment horizontal="center" wrapText="1"/>
    </xf>
    <xf numFmtId="0" fontId="11" fillId="0" borderId="0" xfId="0" applyFont="1" applyBorder="1" applyAlignment="1">
      <alignment vertical="top" wrapText="1"/>
    </xf>
    <xf numFmtId="0" fontId="16" fillId="0" borderId="22" xfId="0" applyFont="1" applyBorder="1" applyAlignment="1">
      <alignment horizontal="left" vertical="top" wrapText="1"/>
    </xf>
    <xf numFmtId="3" fontId="43" fillId="0" borderId="22" xfId="0" applyNumberFormat="1" applyFont="1" applyBorder="1" applyAlignment="1">
      <alignment vertical="top"/>
    </xf>
    <xf numFmtId="166" fontId="43" fillId="0" borderId="22" xfId="56" applyNumberFormat="1" applyFont="1" applyBorder="1" applyAlignment="1">
      <alignment vertical="top"/>
    </xf>
    <xf numFmtId="166" fontId="43" fillId="0" borderId="41" xfId="56" applyNumberFormat="1" applyFont="1" applyBorder="1" applyAlignment="1">
      <alignment vertical="top"/>
    </xf>
    <xf numFmtId="3" fontId="0" fillId="0" borderId="22" xfId="0" applyNumberFormat="1" applyBorder="1"/>
    <xf numFmtId="166" fontId="0" fillId="0" borderId="22" xfId="0" applyNumberFormat="1" applyBorder="1"/>
    <xf numFmtId="166" fontId="0" fillId="0" borderId="41" xfId="0" applyNumberFormat="1" applyBorder="1"/>
    <xf numFmtId="3" fontId="16" fillId="0" borderId="22" xfId="0" applyNumberFormat="1" applyFont="1" applyBorder="1"/>
    <xf numFmtId="166" fontId="16" fillId="0" borderId="22" xfId="0" applyNumberFormat="1" applyFont="1" applyBorder="1" applyAlignment="1">
      <alignment horizontal="right"/>
    </xf>
    <xf numFmtId="3" fontId="16" fillId="0" borderId="22" xfId="0" applyNumberFormat="1" applyFont="1" applyFill="1" applyBorder="1"/>
    <xf numFmtId="166" fontId="16" fillId="0" borderId="22" xfId="0" applyNumberFormat="1" applyFont="1" applyFill="1" applyBorder="1" applyAlignment="1">
      <alignment horizontal="right"/>
    </xf>
    <xf numFmtId="9" fontId="16" fillId="0" borderId="22" xfId="56" applyFont="1" applyFill="1" applyBorder="1" applyAlignment="1">
      <alignment horizontal="right"/>
    </xf>
    <xf numFmtId="166" fontId="16" fillId="0" borderId="22" xfId="56" applyNumberFormat="1" applyFont="1" applyFill="1" applyBorder="1" applyAlignment="1">
      <alignment horizontal="right"/>
    </xf>
    <xf numFmtId="0" fontId="11" fillId="2" borderId="16" xfId="4" applyFont="1" applyBorder="1" applyAlignment="1"/>
    <xf numFmtId="0" fontId="11" fillId="0" borderId="38" xfId="0" applyFont="1" applyBorder="1" applyAlignment="1">
      <alignment vertical="top"/>
    </xf>
    <xf numFmtId="0" fontId="16" fillId="0" borderId="21" xfId="0" applyFont="1" applyBorder="1" applyAlignment="1">
      <alignment horizontal="left" vertical="top" wrapText="1"/>
    </xf>
    <xf numFmtId="3" fontId="42" fillId="0" borderId="22" xfId="0" applyNumberFormat="1" applyFont="1" applyFill="1" applyBorder="1" applyAlignment="1" applyProtection="1">
      <alignment vertical="top"/>
    </xf>
    <xf numFmtId="166" fontId="42" fillId="0" borderId="22" xfId="56" applyNumberFormat="1" applyFont="1" applyFill="1" applyBorder="1" applyAlignment="1" applyProtection="1">
      <alignment vertical="top"/>
    </xf>
    <xf numFmtId="3" fontId="42" fillId="0" borderId="22" xfId="58" applyNumberFormat="1" applyFont="1" applyFill="1" applyBorder="1" applyAlignment="1" applyProtection="1">
      <alignment vertical="top"/>
    </xf>
    <xf numFmtId="166" fontId="16" fillId="0" borderId="41" xfId="0" applyNumberFormat="1" applyFont="1" applyBorder="1" applyAlignment="1">
      <alignment horizontal="right"/>
    </xf>
    <xf numFmtId="0" fontId="37" fillId="0" borderId="21" xfId="0" applyFont="1" applyBorder="1" applyAlignment="1">
      <alignment vertical="center" wrapText="1"/>
    </xf>
    <xf numFmtId="3" fontId="4" fillId="0" borderId="22" xfId="0" applyNumberFormat="1" applyFont="1" applyBorder="1"/>
    <xf numFmtId="166" fontId="0" fillId="0" borderId="22" xfId="0" applyNumberFormat="1" applyBorder="1" applyAlignment="1">
      <alignment vertical="center" wrapText="1"/>
    </xf>
    <xf numFmtId="166" fontId="0" fillId="0" borderId="41" xfId="0" applyNumberFormat="1" applyBorder="1" applyAlignment="1">
      <alignment vertical="center" wrapText="1"/>
    </xf>
    <xf numFmtId="0" fontId="0" fillId="0" borderId="0" xfId="0" applyFill="1" applyAlignment="1">
      <alignment vertical="top"/>
    </xf>
    <xf numFmtId="0" fontId="6" fillId="0" borderId="0" xfId="11" applyFont="1" applyAlignment="1">
      <alignment horizontal="left" vertical="top" wrapText="1"/>
    </xf>
    <xf numFmtId="0" fontId="8" fillId="0" borderId="0" xfId="60" applyFont="1" applyFill="1">
      <alignment horizontal="left" vertical="top" wrapText="1"/>
    </xf>
    <xf numFmtId="0" fontId="8" fillId="0" borderId="0" xfId="2" applyFont="1" applyAlignment="1">
      <alignment vertical="top" wrapText="1"/>
    </xf>
    <xf numFmtId="0" fontId="9" fillId="0" borderId="0" xfId="62" applyBorder="1" applyAlignment="1">
      <alignment horizontal="left" vertical="top"/>
    </xf>
    <xf numFmtId="0" fontId="11" fillId="2" borderId="36" xfId="4" applyBorder="1" applyAlignment="1">
      <alignment horizontal="center"/>
    </xf>
    <xf numFmtId="0" fontId="11" fillId="2" borderId="37" xfId="4" applyBorder="1" applyAlignment="1">
      <alignment horizontal="center"/>
    </xf>
    <xf numFmtId="0" fontId="11" fillId="2" borderId="30" xfId="4" applyBorder="1" applyAlignment="1">
      <alignment horizontal="center" wrapText="1"/>
    </xf>
    <xf numFmtId="0" fontId="11" fillId="2" borderId="31" xfId="4" applyBorder="1" applyAlignment="1">
      <alignment horizontal="center" wrapText="1"/>
    </xf>
    <xf numFmtId="0" fontId="11" fillId="2" borderId="32" xfId="4" applyBorder="1" applyAlignment="1">
      <alignment horizontal="center" wrapText="1"/>
    </xf>
    <xf numFmtId="0" fontId="11" fillId="2" borderId="36" xfId="4" applyBorder="1" applyAlignment="1">
      <alignment horizontal="center" wrapText="1"/>
    </xf>
    <xf numFmtId="17" fontId="12" fillId="0" borderId="0" xfId="3" applyNumberFormat="1" applyFont="1" applyBorder="1" applyAlignment="1">
      <alignment horizontal="left" vertical="top" wrapText="1"/>
    </xf>
    <xf numFmtId="0" fontId="11" fillId="2" borderId="6" xfId="4" applyBorder="1" applyAlignment="1">
      <alignment horizontal="center"/>
    </xf>
    <xf numFmtId="0" fontId="11" fillId="2" borderId="14" xfId="4" applyBorder="1" applyAlignment="1">
      <alignment horizontal="center"/>
    </xf>
    <xf numFmtId="0" fontId="39" fillId="0" borderId="1" xfId="53" applyFont="1" applyBorder="1" applyAlignment="1">
      <alignment horizontal="left" vertical="top" wrapText="1"/>
    </xf>
    <xf numFmtId="0" fontId="53" fillId="0" borderId="0" xfId="67" applyFont="1" applyFill="1" applyAlignment="1">
      <alignment horizontal="left" vertical="top"/>
    </xf>
    <xf numFmtId="0" fontId="11" fillId="2" borderId="20" xfId="4" applyFont="1" applyBorder="1" applyAlignment="1">
      <alignment horizontal="center" wrapText="1"/>
    </xf>
    <xf numFmtId="0" fontId="11" fillId="2" borderId="26" xfId="4" applyFont="1" applyBorder="1" applyAlignment="1">
      <alignment horizontal="center" wrapText="1"/>
    </xf>
    <xf numFmtId="0" fontId="11" fillId="2" borderId="25" xfId="4" applyFont="1" applyBorder="1" applyAlignment="1">
      <alignment horizontal="center" wrapText="1"/>
    </xf>
    <xf numFmtId="0" fontId="11" fillId="2" borderId="17" xfId="4" applyFont="1" applyBorder="1" applyAlignment="1">
      <alignment horizontal="center" wrapText="1"/>
    </xf>
    <xf numFmtId="0" fontId="11" fillId="2" borderId="36" xfId="4" applyFont="1" applyBorder="1" applyAlignment="1">
      <alignment horizontal="center" vertical="top" wrapText="1"/>
    </xf>
    <xf numFmtId="0" fontId="11" fillId="2" borderId="36" xfId="4" applyFont="1" applyBorder="1" applyAlignment="1">
      <alignment horizontal="center" vertical="top"/>
    </xf>
    <xf numFmtId="0" fontId="9" fillId="0" borderId="0" xfId="62" applyAlignment="1">
      <alignment horizontal="left" vertical="top"/>
    </xf>
    <xf numFmtId="0" fontId="11" fillId="2" borderId="33" xfId="4" applyFont="1" applyBorder="1" applyAlignment="1">
      <alignment horizontal="center" wrapText="1"/>
    </xf>
    <xf numFmtId="0" fontId="11" fillId="2" borderId="34" xfId="4" applyFont="1" applyBorder="1" applyAlignment="1">
      <alignment horizontal="center" wrapText="1"/>
    </xf>
    <xf numFmtId="0" fontId="11" fillId="2" borderId="35" xfId="4" applyFont="1" applyBorder="1" applyAlignment="1">
      <alignment horizontal="center" wrapText="1"/>
    </xf>
    <xf numFmtId="0" fontId="11" fillId="2" borderId="37" xfId="4" applyFont="1" applyBorder="1" applyAlignment="1">
      <alignment horizontal="center" vertical="top"/>
    </xf>
  </cellXfs>
  <cellStyles count="68">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Body_text" xfId="2" xr:uid="{00000000-0005-0000-0000-000019000000}"/>
    <cellStyle name="Body_text 2" xfId="60" xr:uid="{513516BB-5A0B-4F9F-A4B3-2192E7A5FB1E}"/>
    <cellStyle name="Calculation" xfId="20" builtinId="22" hidden="1"/>
    <cellStyle name="Check Cell" xfId="22" builtinId="23" hidden="1"/>
    <cellStyle name="Comma" xfId="5" builtinId="3" hidden="1"/>
    <cellStyle name="Comma" xfId="58" builtinId="3"/>
    <cellStyle name="Comma [0]" xfId="7" builtinId="6" hidden="1"/>
    <cellStyle name="Currency" xfId="8" builtinId="4" hidden="1"/>
    <cellStyle name="Currency [0]" xfId="9" builtinId="7" hidden="1"/>
    <cellStyle name="Explanatory Text" xfId="25" builtinId="53" hidden="1"/>
    <cellStyle name="Figure_title" xfId="51" xr:uid="{00000000-0005-0000-0000-000021000000}"/>
    <cellStyle name="Followed Hyperlink" xfId="6" builtinId="9" customBuiltin="1"/>
    <cellStyle name="Good" xfId="15" builtinId="26" hidden="1"/>
    <cellStyle name="Header_row" xfId="4" xr:uid="{00000000-0005-0000-0000-000024000000}"/>
    <cellStyle name="Heading 1" xfId="11" builtinId="16" customBuiltin="1"/>
    <cellStyle name="Heading 2" xfId="12" builtinId="17" customBuiltin="1"/>
    <cellStyle name="Heading 2 2" xfId="61" xr:uid="{D18493E2-849A-4B8F-8E2E-2589C4A45EE0}"/>
    <cellStyle name="Heading 3" xfId="13" builtinId="18" customBuiltin="1"/>
    <cellStyle name="Heading 3 2" xfId="63" xr:uid="{128A3383-3B3D-43AC-85A2-631184A456F5}"/>
    <cellStyle name="Heading 4" xfId="14" builtinId="19" customBuiltin="1"/>
    <cellStyle name="Heading 4 2" xfId="59" xr:uid="{E0E675B8-1B4D-45EF-9CE3-8A2F76300E20}"/>
    <cellStyle name="Heading 4 3" xfId="64" xr:uid="{A53CEE39-8B1F-449A-92AE-0D0AF49CCFAD}"/>
    <cellStyle name="Hyperlink" xfId="67" builtinId="8"/>
    <cellStyle name="Hyperlink 2" xfId="55" xr:uid="{13A48D23-526A-4D5F-B8F8-27967C1124FE}"/>
    <cellStyle name="Hyperlink 3" xfId="62" xr:uid="{CDCE7959-05C9-40AF-9CB1-CAAD38792C6E}"/>
    <cellStyle name="Hyperlink 4" xfId="65" xr:uid="{D1C49F2C-399F-48A3-9986-29CF31D4EC31}"/>
    <cellStyle name="Input" xfId="18" builtinId="20" hidden="1"/>
    <cellStyle name="Linked Cell" xfId="21" builtinId="24" hidden="1"/>
    <cellStyle name="Neutral" xfId="17" builtinId="28" hidden="1"/>
    <cellStyle name="Normal" xfId="0" builtinId="0" customBuiltin="1"/>
    <cellStyle name="Normal 2" xfId="54" xr:uid="{81EC382F-03B5-4B92-B1BC-32FAE25236DD}"/>
    <cellStyle name="Normal 2 2" xfId="57" xr:uid="{F0F16B6A-83A3-476E-9F95-5777B6F89A00}"/>
    <cellStyle name="Normal 7" xfId="66" xr:uid="{48F0284D-B9EF-4349-B25B-033868C1ADAC}"/>
    <cellStyle name="Note" xfId="24" builtinId="10" hidden="1"/>
    <cellStyle name="Notes_sources" xfId="3" xr:uid="{00000000-0005-0000-0000-00002F000000}"/>
    <cellStyle name="Output" xfId="19" builtinId="21" hidden="1"/>
    <cellStyle name="Percent" xfId="1" builtinId="5" hidden="1"/>
    <cellStyle name="Percent" xfId="56" builtinId="5"/>
    <cellStyle name="Sub_row" xfId="52" xr:uid="{00000000-0005-0000-0000-000032000000}"/>
    <cellStyle name="Table_title" xfId="53" xr:uid="{00000000-0005-0000-0000-000033000000}"/>
    <cellStyle name="Title" xfId="10" builtinId="15" hidden="1"/>
    <cellStyle name="Total" xfId="26" builtinId="25" hidden="1"/>
    <cellStyle name="Warning Text" xfId="23" builtinId="11" hidden="1"/>
  </cellStyles>
  <dxfs count="218">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166" formatCode="0\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theme="1"/>
        <name val="Arial"/>
        <family val="2"/>
        <scheme val="none"/>
      </font>
      <numFmt numFmtId="166" formatCode="0\ %"/>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border diagonalUp="0" diagonalDown="0">
        <left/>
        <right style="thin">
          <color indexed="64"/>
        </right>
        <top/>
        <bottom/>
        <vertical/>
        <horizontal/>
      </border>
    </dxf>
    <dxf>
      <border outline="0">
        <top style="thin">
          <color auto="1"/>
        </top>
        <bottom style="thin">
          <color indexed="64"/>
        </bottom>
      </border>
    </dxf>
    <dxf>
      <font>
        <b val="0"/>
        <i val="0"/>
        <strike val="0"/>
        <condense val="0"/>
        <extend val="0"/>
        <outline val="0"/>
        <shadow val="0"/>
        <u val="none"/>
        <vertAlign val="baseline"/>
        <sz val="11"/>
        <color auto="1"/>
        <name val="Arial"/>
        <family val="2"/>
        <scheme val="none"/>
      </font>
    </dxf>
    <dxf>
      <border outline="0">
        <bottom style="thin">
          <color auto="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6" formatCode="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numFmt numFmtId="166" formatCode="0\ %"/>
      <border diagonalUp="0" diagonalDown="0">
        <left style="thin">
          <color indexed="64"/>
        </left>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numFmt numFmtId="166" formatCode="0\ %"/>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alignment horizontal="center" vertical="top" textRotation="0" wrapText="1" indent="0" justifyLastLine="0" shrinkToFit="0" readingOrder="0"/>
      <border diagonalUp="0" diagonalDown="0" outline="0">
        <left style="thin">
          <color theme="0" tint="-4.9989318521683403E-2"/>
        </left>
        <right style="thin">
          <color theme="0" tint="-4.9989318521683403E-2"/>
        </right>
        <top/>
        <bottom/>
      </border>
    </dxf>
    <dxf>
      <font>
        <b val="0"/>
        <i val="0"/>
        <strike val="0"/>
        <condense val="0"/>
        <extend val="0"/>
        <outline val="0"/>
        <shadow val="0"/>
        <u val="none"/>
        <vertAlign val="baseline"/>
        <sz val="11"/>
        <color indexed="8"/>
        <name val="Arial"/>
        <family val="2"/>
        <scheme val="none"/>
      </font>
      <numFmt numFmtId="166" formatCode="0\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166" formatCode="0\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numFmt numFmtId="166" formatCode="0\ %"/>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0\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
      <numFmt numFmtId="166" formatCode="0\ %"/>
      <fill>
        <patternFill patternType="none">
          <fgColor indexed="64"/>
          <bgColor indexed="65"/>
        </patternFill>
      </fill>
      <border diagonalUp="0" diagonalDown="0">
        <left style="thin">
          <color indexed="64"/>
        </left>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6" formatCode="0\ %"/>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ill>
        <patternFill patternType="none">
          <fgColor indexed="64"/>
          <bgColor indexed="65"/>
        </patternFill>
      </fill>
    </dxf>
    <dxf>
      <font>
        <b val="0"/>
        <i val="0"/>
        <strike val="0"/>
        <condense val="0"/>
        <extend val="0"/>
        <outline val="0"/>
        <shadow val="0"/>
        <u val="none"/>
        <vertAlign val="baseline"/>
        <sz val="11"/>
        <color theme="0"/>
        <name val="Arial"/>
        <family val="2"/>
        <scheme val="none"/>
      </font>
      <numFmt numFmtId="1" formatCode="0"/>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5671207</xdr:colOff>
      <xdr:row>23</xdr:row>
      <xdr:rowOff>136910</xdr:rowOff>
    </xdr:from>
    <xdr:to>
      <xdr:col>0</xdr:col>
      <xdr:colOff>7408567</xdr:colOff>
      <xdr:row>23</xdr:row>
      <xdr:rowOff>959870</xdr:rowOff>
    </xdr:to>
    <xdr:pic>
      <xdr:nvPicPr>
        <xdr:cNvPr id="2" name="Picture 1" descr="logo de l’Institut canadien d’information sur la santé (ICIS)" title="Institut canadien d'information sur la santé">
          <a:extLst>
            <a:ext uri="{FF2B5EF4-FFF2-40B4-BE49-F238E27FC236}">
              <a16:creationId xmlns:a16="http://schemas.microsoft.com/office/drawing/2014/main" id="{16CC28F4-AED6-460E-87BE-586C2EB3F2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1207" y="907771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5B026D-5C11-4531-9D49-64E9E496720F}" name="Table1" displayName="Table1" ref="A5:V22" totalsRowShown="0" headerRowDxfId="217" dataDxfId="216" tableBorderDxfId="215" headerRowCellStyle="Header_row">
  <autoFilter ref="A5:V22" xr:uid="{B85B026D-5C11-4531-9D49-64E9E49672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314A010-C9B6-428B-AE99-923A612DFC0C}" name="Mois" dataDxfId="214"/>
    <tableColumn id="2" xr3:uid="{A0971F8F-B05D-4798-BA26-DF0A8EAE49C7}" name="_x000a__x000a__x000a_Avant la pandémie_x000a__x000a_Total" dataDxfId="213"/>
    <tableColumn id="3" xr3:uid="{E8A99FE0-965C-4ADA-A30E-A61FE75C3312}" name="_x000a__x000a__x000a_Pendant la pandémie_x000a__x000a_Total" dataDxfId="212"/>
    <tableColumn id="4" xr3:uid="{1A13C83F-BE97-4FBE-8CF1-578F902356D6}" name="Variation en pourcentage, d’avant à pendant la pandémie_x000a__x000a_Total" dataDxfId="211"/>
    <tableColumn id="5" xr3:uid="{1A1551D7-2D2D-43E1-B940-49971663B6D7}" name="_x000a__x000a__x000a_Avant la pandémie_x000a__x000a_Île-du-Prince-Édouard" dataDxfId="210"/>
    <tableColumn id="6" xr3:uid="{0A6F3363-2A36-4D0B-9C8B-EFC4D818AF33}" name="_x000a__x000a__x000a_Pendant la pandémie_x000a__x000a_Île-du-Prince-Édouard" dataDxfId="209"/>
    <tableColumn id="7" xr3:uid="{880EF1DC-00B8-4DDB-B065-734AE5EB6BBB}" name="Variation en pourcentage, d’avant à pendant la pandémie_x000a__x000a_Île-du-Prince-Édouard" dataDxfId="208"/>
    <tableColumn id="8" xr3:uid="{8A6BA39C-5659-4BE1-8F8D-DD03B35D635B}" name="_x000a__x000a__x000a_Avant la pandémie_x000a__x000a_Nouvelle-Écosse" dataDxfId="207"/>
    <tableColumn id="9" xr3:uid="{99950E77-317A-47FC-9DBD-A1ACE3AEA0A4}" name="_x000a__x000a__x000a_Pendant la pandémie_x000a__x000a_Nouvelle-Écosse" dataDxfId="206"/>
    <tableColumn id="10" xr3:uid="{A92B634C-7ACD-4AD9-8A1C-7C24D8EF6B60}" name="Variation en pourcentage, d’avant à pendant la pandémie_x000a__x000a_Nouvelle-Écosse" dataDxfId="205"/>
    <tableColumn id="11" xr3:uid="{7929AFBD-625F-4B11-AA0E-8155C93F198B}" name="_x000a__x000a__x000a_Avant la pandémie_x000a__x000a_Ontario" dataDxfId="204"/>
    <tableColumn id="12" xr3:uid="{5F47F94E-E10C-449D-8AFD-5903947ECB59}" name="_x000a__x000a__x000a_Pendant la pandémie_x000a__x000a_Ontario" dataDxfId="203"/>
    <tableColumn id="13" xr3:uid="{87BBF0B1-386D-4521-9DBB-E4887DDC5E96}" name="Variation en pourcentage, d’avant à pendant la pandémie_x000a__x000a_Ontario" dataDxfId="202"/>
    <tableColumn id="14" xr3:uid="{5A01A9F2-356D-4315-B071-7A37BE29C0B7}" name="_x000a__x000a__x000a_Avant la pandémie_x000a__x000a_Saskatchewan" dataDxfId="201"/>
    <tableColumn id="15" xr3:uid="{6F4B3551-FF33-4769-BC98-28B2533454F7}" name="_x000a__x000a__x000a_Pendant la pandémie_x000a__x000a_Saskatchewan" dataDxfId="200"/>
    <tableColumn id="16" xr3:uid="{11F98B1B-F344-4FE1-8328-8C06999F3A41}" name="Variation en pourcentage, d’avant à pendant la pandémie_x000a__x000a_Saskatchewan" dataDxfId="199"/>
    <tableColumn id="17" xr3:uid="{7FA073E4-FF7E-41B9-81C5-A9F7928815E3}" name="_x000a__x000a__x000a_Avant la pandémie_x000a__x000a_Alberta" dataDxfId="198"/>
    <tableColumn id="18" xr3:uid="{D59E70D9-4357-4A64-BAF7-9F444D8A8615}" name="_x000a__x000a__x000a_Pendant la pandémie_x000a__x000a_Alberta" dataDxfId="197"/>
    <tableColumn id="19" xr3:uid="{9AC50ED1-B838-4FEA-A12E-73EA1793A59C}" name="Variation en pourcentage, d’avant à pendant la pandémie_x000a__x000a_Alberta" dataDxfId="196"/>
    <tableColumn id="20" xr3:uid="{02A3B511-02EE-446A-AF7F-1B238F762DD2}" name="_x000a__x000a__x000a_Avant la pandémie_x000a__x000a_Yukon" dataDxfId="195"/>
    <tableColumn id="21" xr3:uid="{5A5A1410-73D0-4AB1-9FE6-C847FC42C8AB}" name="_x000a__x000a__x000a_Pendant la pandémie_x000a__x000a_Yukon" dataDxfId="194"/>
    <tableColumn id="22" xr3:uid="{28924E9E-5B2C-4775-8F7D-8C82B3D79E92}" name="Variation en pourcentage, d’avant à pendant la pandémie_x000a__x000a_Yukon" dataDxfId="193"/>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C6FDD3-D66A-41BF-9622-509F317A1541}" name="Table11" displayName="Table11" ref="A19:S27" totalsRowShown="0" headerRowDxfId="23" dataDxfId="21" headerRowBorderDxfId="22" tableBorderDxfId="20" totalsRowBorderDxfId="19" headerRowCellStyle="Header_row">
  <autoFilter ref="A19:S27" xr:uid="{E7C6FDD3-D66A-41BF-9622-509F317A15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282FB615-70A0-4A54-9832-6FEC99680A83}" name="Groupe d’âge (10 ans)" dataDxfId="18"/>
    <tableColumn id="2" xr3:uid="{3F067A03-C172-4BDB-B96A-B4D60E9C1760}" name="Femmes_x000a__x000a_Avant la pandémie (mars à septembre 2019)" dataDxfId="17"/>
    <tableColumn id="3" xr3:uid="{47174837-9842-407C-9AA4-8E8E4E8D2503}" name="Hommes_x000a__x000a_Avant la pandémie (mars à septembre 2019)" dataDxfId="16"/>
    <tableColumn id="4" xr3:uid="{75C7901A-8137-4C97-9811-8373909C0527}" name="Femmes_x000a__x000a_Pendant la pandémie (mars à septembre 2020)" dataDxfId="15"/>
    <tableColumn id="5" xr3:uid="{45AC42E9-AA14-4FF6-8407-91F98AA3DC23}" name="Hommes_x000a__x000a_Pendant la pandémie (mars à septembre 2020)" dataDxfId="14"/>
    <tableColumn id="6" xr3:uid="{DDE0BE1F-5056-4D57-A06D-01F10F524FFB}" name="Femmes_x000a__x000a_Variation en pourcentage, d’avant à pendant la pandémie (mars à septembre 2019 c. mars à septembre 2020)" dataDxfId="13"/>
    <tableColumn id="7" xr3:uid="{67D06CA7-2DA9-443F-848D-E86F9FAE1866}" name="Hommes_x000a__x000a_Variation en pourcentage, d’avant à pendant la pandémie (mars à septembre 2019 c. mars à septembre 2020)" dataDxfId="12"/>
    <tableColumn id="8" xr3:uid="{85ABBD70-DCDF-47BC-A6B6-8E8E9DA5D207}" name="Femmes_x000a__x000a_Avant la pandémie (janvier à juin 2019 et octobre à décembre 2019)" dataDxfId="11"/>
    <tableColumn id="9" xr3:uid="{04CBDF62-8C60-45AC-9C94-3F4C683A0296}" name="Hommes_x000a__x000a_Avant la pandémie (janvier à juin 2019 et octobre à décembre 2019)" dataDxfId="10"/>
    <tableColumn id="10" xr3:uid="{E42BEA61-9692-4C42-B904-4BAB29AB55C3}" name="Femmes_x000a__x000a_Pendant la pandémie (octobre 2020 à juin 2021)" dataDxfId="9"/>
    <tableColumn id="11" xr3:uid="{DFAF6F0C-6CC5-4756-8759-84B3FD790535}" name="Hommes_x000a__x000a_Pendant la pandémie (octobre 2020 à juin 2021)" dataDxfId="8"/>
    <tableColumn id="12" xr3:uid="{54F22E65-9EA1-4C57-861F-143E0A61EA21}" name="Femmes_x000a__x000a_Variation en pourcentage, d’avant à pendant la pandémie (janvier à juin 2019 et octobre à décembre 2019 c. octobre 2020 à juin 2021)" dataDxfId="7"/>
    <tableColumn id="13" xr3:uid="{123E7A0D-589A-44A8-82C0-3FA7112BBEB6}" name="Hommes_x000a__x000a_Variation en pourcentage, d’avant à pendant la pandémie (janvier à juin 2019 et octobre à décembre 2019 c. octobre 2020 à juin 2021)" dataDxfId="6"/>
    <tableColumn id="14" xr3:uid="{4E188788-B9EA-4B8E-9311-B983AE5B4A1E}" name="Femmes_x000a__x000a_Avant la pandémie (2019)" dataDxfId="5"/>
    <tableColumn id="15" xr3:uid="{E5E99861-AA37-49E8-A642-802B40B5FEBB}" name="Hommes_x000a__x000a_Avant la pandémie (2019)" dataDxfId="4"/>
    <tableColumn id="16" xr3:uid="{119B79A3-FAA3-4615-B32F-9623ECEB0A63}" name="Femmes_x000a__x000a_Pendant la pandémie (mars 2020 à juin 2021)" dataDxfId="3"/>
    <tableColumn id="17" xr3:uid="{AC4C6E23-D678-4D7C-99B4-1D2F9ABA5FF6}" name="Hommes_x000a__x000a_Pendant la pandémie (mars 2020 à juin 2021)" dataDxfId="2"/>
    <tableColumn id="18" xr3:uid="{35F60EC3-4CAE-402E-8A48-B5ED4A231475}" name="Femmes_x000a__x000a_Variation en pourcentage totale, d’avant à pendant la pandémie (2019 c. mars 2020 à juin 2021)" dataDxfId="1"/>
    <tableColumn id="19" xr3:uid="{C9143BDC-2710-4A27-826A-47BCC4C030C1}" name="Hommes_x000a__x000a_Variation en pourcentage totale, d’avant à pendant la pandémie (2019 c. mars 2020 à juin 2021)"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111983-647D-4674-95C9-072C90F613DF}" name="Table2" displayName="Table2" ref="A5:M22" totalsRowShown="0" headerRowDxfId="192" tableBorderDxfId="191" headerRowCellStyle="Header_row">
  <autoFilter ref="A5:M22" xr:uid="{BC111983-647D-4674-95C9-072C90F613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6D58C7C-A282-4D23-B2D5-8DF3093B532E}" name="Mois" dataDxfId="190"/>
    <tableColumn id="2" xr3:uid="{B8A46052-C913-465B-8A67-01644DC41B25}" name="_x000a__x000a__x000a_Avant la pandémie_x000a__x000a_Intoxication" dataDxfId="189"/>
    <tableColumn id="3" xr3:uid="{9658239C-21AD-460D-855F-159F35394A26}" name="_x000a__x000a__x000a_Pendant la pandémie_x000a__x000a_Intoxication" dataDxfId="188"/>
    <tableColumn id="4" xr3:uid="{F2124A91-A52C-4E94-816A-DB7C935C1A76}" name="Variation en pourcentage, d’avant à pendant la pandémie_x000a__x000a_Intoxication" dataDxfId="187"/>
    <tableColumn id="5" xr3:uid="{41418417-50DC-4614-899F-86814D7303C1}" name="_x000a__x000a__x000a_Avant la pandémie_x000a__x000a_Lacération" dataDxfId="186"/>
    <tableColumn id="6" xr3:uid="{D1123053-A44B-4E77-AEBF-51BBB97A11D9}" name="_x000a__x000a__x000a_Pendant la pandémie_x000a__x000a_Lacération" dataDxfId="185"/>
    <tableColumn id="7" xr3:uid="{DB00B68C-2AFF-45AA-996F-C50B6C577198}" name="Variation en pourcentage, d’avant à pendant la pandémie_x000a__x000a_Lacération" dataDxfId="184"/>
    <tableColumn id="8" xr3:uid="{38FC3456-EC0F-4414-98B4-713138D6DBE3}" name="_x000a__x000a__x000a_Avant la pandémie_x000a__x000a_Asphyxie" dataDxfId="183"/>
    <tableColumn id="9" xr3:uid="{6D65A7AB-436E-4296-8D5A-E4286DBF94AC}" name="_x000a__x000a__x000a_Pendant la pandémie_x000a__x000a_Asphyxie" dataDxfId="182"/>
    <tableColumn id="10" xr3:uid="{14F229E2-9961-4485-A18D-C6B3092D20B7}" name="Variation en pourcentage, d’avant à pendant la pandémie_x000a__x000a_Asphyxie" dataDxfId="181"/>
    <tableColumn id="11" xr3:uid="{A555F590-32D1-43D2-9A48-A24BCDA6384D}" name="_x000a__x000a__x000a_Avant la pandémie_x000a__x000a_Autre blessure" dataDxfId="180"/>
    <tableColumn id="12" xr3:uid="{1B1A5421-41E8-4409-BC89-F2520D18EAC3}" name="_x000a__x000a__x000a_Pendant la pandémie_x000a__x000a_Autre blessure" dataDxfId="179"/>
    <tableColumn id="13" xr3:uid="{D02C2F33-57A3-4890-82E8-F5C1E321BA66}" name="Variation en pourcentage, d’avant à pendant la pandémie_x000a__x000a_Autre blessure" dataDxfId="17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A8FEDE-4958-4CC0-98A4-7D413984C314}" name="Table3" displayName="Table3" ref="A4:K36" totalsRowShown="0" headerRowDxfId="177" headerRowBorderDxfId="176" tableBorderDxfId="175" headerRowCellStyle="Header_row">
  <autoFilter ref="A4:K36" xr:uid="{17A8FEDE-4958-4CC0-98A4-7D413984C3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2048EBE-FD4C-4EAB-BD37-2EBEF3049DED}" name="Catégories de caractéristiques" dataDxfId="174"/>
    <tableColumn id="2" xr3:uid="{DAEC234F-2487-4841-8A5A-7CF097A50470}" name="Caractéristiques" dataDxfId="173"/>
    <tableColumn id="3" xr3:uid="{C32CBEFB-64EB-4AD0-AC5E-6693EFBD4B2A}" name="Avant la pandémie _x000a_(mars à septembre 2019)" dataDxfId="172"/>
    <tableColumn id="4" xr3:uid="{3D50F903-80F8-4963-A259-DCAEE6751D56}" name="Pendant la pandémie (mars à _x000a_septembre 2020)" dataDxfId="171"/>
    <tableColumn id="5" xr3:uid="{00635A0A-9EFA-45A3-9F35-5AF5813D621D}" name="Variation en pourcentage, d’avant à pendant la pandémie (mars à septembre 2019 _x000a_c. mars à septembre 2020)" dataDxfId="170" dataCellStyle="Percent"/>
    <tableColumn id="6" xr3:uid="{CE9F01AA-321E-47C6-89F3-15AAB37E1BC8}" name="Avant la pandémie _x000a_(janvier à juin 2019 et octobre à décembre 2019)" dataDxfId="169"/>
    <tableColumn id="7" xr3:uid="{09E84D79-5878-4EE5-8A53-06E92CD5D646}" name="Pendant la pandémie _x000a_(octobre 2020 à juin 2021)" dataDxfId="168"/>
    <tableColumn id="8" xr3:uid="{3AEC30E9-0BC8-4E03-B903-F6D4C3A3DB01}" name="Variation en pourcentage, d’avant à pendant la pandémie (janvier à juin 2019 et octobre à décembre 2019 c. _x000a_octobre 2020 à juin 2021)" dataDxfId="167" dataCellStyle="Percent"/>
    <tableColumn id="9" xr3:uid="{D31E4420-31D0-49FA-AC94-078657365E5A}" name="Avant la pandémie _x000a_(2019)" dataDxfId="166"/>
    <tableColumn id="10" xr3:uid="{352671BA-AF7F-4C88-A503-A43FD196AADF}" name="Pendant la pandémie _x000a_(mars 2020 à juin 2021)"/>
    <tableColumn id="11" xr3:uid="{071560A8-ECE8-496F-8D8A-579198CA80B9}" name="Variation en pourcentage totale, d’avant la pandémie à pendant la pandémie (2019 c. _x000a_mars 2020 à juin 2021)" dataDxfId="165" dataCellStyle="Percent"/>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6FDE872-9AC2-4A02-A0C9-1DE9979DD494}" name="Table4" displayName="Table4" ref="A5:S10" totalsRowShown="0" headerRowDxfId="164" headerRowBorderDxfId="163" tableBorderDxfId="162" totalsRowBorderDxfId="161" headerRowCellStyle="Header_row">
  <autoFilter ref="A5:S10" xr:uid="{36FDE872-9AC2-4A02-A0C9-1DE9979DD4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C8976FAD-2FC9-4245-BE9C-3216AAE4F505}" name="Groupe d’âge (étape de la vie)" dataDxfId="160"/>
    <tableColumn id="2" xr3:uid="{561B958F-0301-4B4D-B87F-66CE7A0A88E6}" name="Femmes_x000a__x000a_Avant la pandémie (mars à septembre 2019)" dataDxfId="159"/>
    <tableColumn id="3" xr3:uid="{308398D2-762D-4C3E-8F3C-BAE65C0A7F26}" name="Hommes_x000a__x000a_Avant la pandémie (mars à septembre 2019)" dataDxfId="158"/>
    <tableColumn id="4" xr3:uid="{3FE48906-5233-47AC-96C7-3A5D192F31D4}" name="Femmes_x000a__x000a_Pendant la pandémie (mars à septembre 2020)" dataDxfId="157"/>
    <tableColumn id="5" xr3:uid="{583929BF-D3E9-4523-9FEC-24E1EB008B1C}" name="Hommes_x000a__x000a_Pendant la pandémie (mars à septembre 2020)" dataDxfId="156"/>
    <tableColumn id="6" xr3:uid="{F88AB4D8-BC0C-4E9C-9DEC-03E2D8C11519}" name="Femmes_x000a__x000a_Variation en pourcentage, d’avant à pendant la pandémie (mars à septembre 2019 c. mars à septembre 2020)" dataDxfId="155"/>
    <tableColumn id="7" xr3:uid="{7FC536E9-7939-49AB-AE28-7855E3847FC1}" name="Hommes_x000a__x000a_Variation en pourcentage, d’avant à pendant la pandémie (mars à septembre 2019 c. mars à septembre 2020)" dataDxfId="154"/>
    <tableColumn id="8" xr3:uid="{B06298E3-3540-4976-B0BC-B8EBE4B4AB80}" name="Femmes_x000a__x000a_Avant la pandémie (janvier à juin 2019 et octobre à décembre 2019)" dataDxfId="153"/>
    <tableColumn id="9" xr3:uid="{2F46A0D8-6D20-4D34-9376-878311ACA1E4}" name="Hommes_x000a__x000a_Avant la pandémie (janvier à juin 2019 et octobre à décembre 2019)" dataDxfId="152"/>
    <tableColumn id="10" xr3:uid="{D2142F2D-89BD-4174-B825-4B8F2343990C}" name="Femmes_x000a__x000a_Pendant la pandémie (octobre 2020 à juin 2021)" dataDxfId="151"/>
    <tableColumn id="11" xr3:uid="{46CFA054-F33F-4D2E-BDA2-D3AE32497A0A}" name="Hommes_x000a__x000a_Pendant la pandémie (octobre 2020 à juin 2021)" dataDxfId="150"/>
    <tableColumn id="12" xr3:uid="{4F6AB951-423A-480A-99BF-D8667224A61D}" name="Femmes_x000a__x000a_Variation en pourcentage, d’avant à pendant la pandémie (janvier à juin 2019 et octobre à décembre 2019 c. octobre 2020 à juin 2021)" dataDxfId="149"/>
    <tableColumn id="13" xr3:uid="{356F6547-0F9F-485D-B8A9-6EBD22148727}" name="Hommes_x000a__x000a_Variation en pourcentage, d’avant à pendant la pandémie (janvier à juin 2019 et octobre à décembre 2019 c. octobre 2020 à juin 2021)" dataDxfId="148"/>
    <tableColumn id="14" xr3:uid="{DA6E3B65-BC9D-4519-9367-0D386A1FCC20}" name="Femmes_x000a__x000a_Avant la pandémie (2019)" dataDxfId="147"/>
    <tableColumn id="15" xr3:uid="{C6BE8031-4E70-4887-AC1E-CEA32BDBEA74}" name="Hommes_x000a__x000a_Avant la pandémie (2019)" dataDxfId="146"/>
    <tableColumn id="16" xr3:uid="{30F9F1A2-D197-456B-8737-5E5948121ABA}" name="Femmes_x000a__x000a_Pendant la pandémie (mars 2020 à juin 2021)" dataDxfId="145"/>
    <tableColumn id="17" xr3:uid="{6AF5739E-5328-4095-8C06-223ED11C9FA4}" name="Hommes_x000a__x000a_Pendant la pandémie (mars 2020 à juin 2021)" dataDxfId="144"/>
    <tableColumn id="18" xr3:uid="{A8D42BD3-5619-4930-9FB9-3321D880F5E5}" name="Femmes_x000a__x000a_Variation en pourcentage totale, d’avant à pendant la pandémie (2019 c. mars 2020 à juin 2021)" dataDxfId="143"/>
    <tableColumn id="19" xr3:uid="{C5D9D41E-9B27-4685-9D67-2E38F0E383F8}" name="Hommes_x000a__x000a_Variation en pourcentage totale, d’avant à pendant la pandémie (2019 c. mars 2020 à juin 2021)" dataDxfId="14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00EB54-9833-4A43-91FF-905DF68838D5}" name="Table5" displayName="Table5" ref="A20:S28" totalsRowShown="0" headerRowDxfId="141" headerRowBorderDxfId="140" tableBorderDxfId="139" totalsRowBorderDxfId="138" headerRowCellStyle="Header_row">
  <autoFilter ref="A20:S28" xr:uid="{FF00EB54-9833-4A43-91FF-905DF68838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C0872BC4-0D14-4FF4-B6CC-F2BF9208474B}" name="Groupe d’âge (10 ans)" dataDxfId="137"/>
    <tableColumn id="2" xr3:uid="{710BEC1A-7BB9-41A7-AC99-52CD9808F418}" name="Femmes_x000a__x000a_Avant la pandémie (mars à septembre 2019)" dataDxfId="136"/>
    <tableColumn id="3" xr3:uid="{D9B6821C-600D-4BDC-A9E7-CC8DFCD1C388}" name="Hommes_x000a__x000a_Avant la pandémie (mars à septembre 2019)" dataDxfId="135"/>
    <tableColumn id="4" xr3:uid="{C155C6FD-87AC-4D08-8AC4-F48540293133}" name="Femmes_x000a__x000a_Pendant la pandémie (mars à septembre 2020)" dataDxfId="134"/>
    <tableColumn id="5" xr3:uid="{AD4D4E46-39E7-4C1D-8803-16659E2F3E26}" name="Hommes_x000a__x000a_Pendant la pandémie (mars à septembre 2020)" dataDxfId="133"/>
    <tableColumn id="6" xr3:uid="{A33F0F2F-3F10-4219-84A1-AECC2D8C6758}" name="Femmes_x000a__x000a_Variation en pourcentage, d’avant à pendant la pandémie (mars à septembre 2019 c. mars à septembre 2020)" dataDxfId="132"/>
    <tableColumn id="7" xr3:uid="{DFFA7A15-8230-4946-BE46-86E5AE1296D4}" name="Hommes_x000a__x000a_Variation en pourcentage, d’avant à pendant la pandémie (mars à septembre 2019 c. mars à septembre 2020)" dataDxfId="131"/>
    <tableColumn id="8" xr3:uid="{40493252-5F78-473F-B823-2FD8EBFCBD3F}" name="Femmes_x000a__x000a_Avant la pandémie (janvier à juin 2019 et octobre à décembre 2019)" dataDxfId="130"/>
    <tableColumn id="9" xr3:uid="{EB998A44-C12A-454B-BFF7-AA7097706EAB}" name="Hommes_x000a__x000a_Avant la pandémie (janvier à juin 2019 et octobre à décembre 2019)" dataDxfId="129"/>
    <tableColumn id="10" xr3:uid="{6C7B58D6-2DCD-4B58-A868-5C25C1D157EC}" name="Femmes_x000a__x000a_Pendant la pandémie (octobre 2020 à juin 2021)" dataDxfId="128"/>
    <tableColumn id="11" xr3:uid="{D8594353-018F-4197-8560-F4FAD3BFDEE5}" name="Hommes_x000a__x000a_Pendant la pandémie (octobre 2020 à juin 2021)" dataDxfId="127"/>
    <tableColumn id="12" xr3:uid="{878A2E21-48D9-4935-89AB-7B6628F9C093}" name="Femmes_x000a__x000a_Variation en pourcentage, d’avant à pendant la pandémie (janvier à juin 2019 et octobre à décembre 2019 c. octobre 2020 à juin 2021)" dataDxfId="126"/>
    <tableColumn id="13" xr3:uid="{04887346-0FBB-484E-B651-4D049E5E6FCD}" name="Hommes_x000a__x000a_Variation en pourcentage, d’avant à pendant la pandémie (janvier à juin 2019 et octobre à décembre 2019 c. octobre 2020 à juin 2021)" dataDxfId="125"/>
    <tableColumn id="14" xr3:uid="{0FB1EC23-436B-486C-B87B-31758C2F7773}" name="Femmes_x000a__x000a_Avant la pandémie (2019)" dataDxfId="124"/>
    <tableColumn id="15" xr3:uid="{A38CC853-3762-4B0D-80E1-66F2002FC3FD}" name="Hommes_x000a__x000a_Avant la pandémie (2019)" dataDxfId="123"/>
    <tableColumn id="16" xr3:uid="{7AB68268-ABEA-4DAD-9C5E-8E40E1CF00E8}" name="Femmes_x000a__x000a_Pendant la pandémie (mars 2020 à juin 2021)" dataDxfId="122"/>
    <tableColumn id="17" xr3:uid="{C439A367-8C57-4621-87CC-77121B1BC4BE}" name="Hommes_x000a__x000a_Pendant la pandémie (mars 2020 à juin 2021)" dataDxfId="121"/>
    <tableColumn id="18" xr3:uid="{7CFFB00A-E4C1-4E63-B16F-B98192F4410B}" name="Femmes_x000a__x000a_Variation en pourcentage totale, d’avant à pendant la pandémie (2019 c. mars 2020 à juin 2021)" dataDxfId="120"/>
    <tableColumn id="19" xr3:uid="{8464EEEC-965B-4668-BE73-6AC66415791B}" name="Hommes_x000a__x000a_Variation en pourcentage totale, d’avant à pendant la pandémie (2019 c. mars 2020 à juin 2021)" dataDxfId="119"/>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F307D7-65D7-4843-A9B8-C252DB47ED06}" name="Table6" displayName="Table6" ref="A5:AN22" totalsRowShown="0" headerRowDxfId="118" tableBorderDxfId="117" headerRowCellStyle="Header_row">
  <autoFilter ref="A5:AN22" xr:uid="{7AF307D7-65D7-4843-A9B8-C252DB47ED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47EB8412-0514-4A00-9AE6-BD11C95326CD}" name="Mois" dataDxfId="116"/>
    <tableColumn id="2" xr3:uid="{3C5B1157-F262-4E04-BAEF-8505B76E0F80}" name="_x000a__x000a__x000a_Avant la pandémie_x000a__x000a_Canada (excluant le Québec)" dataDxfId="115"/>
    <tableColumn id="3" xr3:uid="{85E7B857-E7A2-40F5-AC79-C31BCEE9DF5D}" name="_x000a__x000a__x000a_Pendant la pandémie_x000a__x000a_Canada (excluant le Québec)" dataDxfId="114"/>
    <tableColumn id="4" xr3:uid="{648FCF9D-D274-4B02-9922-A16B8345EB7E}" name="Variation en pourcentage, d’avant à pendant la pandémie_x000a__x000a_Canada (excluant le Québec)" dataDxfId="113"/>
    <tableColumn id="5" xr3:uid="{54615820-B2FE-4484-9F82-504D9D39A1B4}" name="_x000a__x000a__x000a_Avant la pandémie_x000a__x000a_Terre-Neuve-et-Labrador" dataDxfId="112"/>
    <tableColumn id="6" xr3:uid="{ADD55E83-1226-44DB-B162-B16292F07B69}" name="_x000a__x000a__x000a_Pendant la pandémie_x000a__x000a_Terre-Neuve-et-Labrador" dataDxfId="111"/>
    <tableColumn id="7" xr3:uid="{F4572BE9-185E-428E-9E5B-EEEDB0ED07CA}" name="Variation en pourcentage, d’avant à pendant la pandémie_x000a__x000a_Terre-Neuve-et-Labrador" dataDxfId="110"/>
    <tableColumn id="8" xr3:uid="{77ED72EF-0950-497A-93C5-6C91AF3CBFC2}" name="_x000a__x000a__x000a_Avant la pandémie_x000a__x000a_Île-du-Prince-Édouard" dataDxfId="109"/>
    <tableColumn id="9" xr3:uid="{2CA7EEB1-90E4-4A9B-A5E1-9AA22AA6CD48}" name="_x000a__x000a__x000a_Pendant la pandémie_x000a__x000a_Île-du-Prince-Édouard" dataDxfId="108"/>
    <tableColumn id="10" xr3:uid="{2FEC424F-467A-44BB-8904-BB20D7444106}" name="Variation en pourcentage, d’avant à pendant la pandémie_x000a__x000a_Île-du-Prince-Édouard" dataDxfId="107"/>
    <tableColumn id="11" xr3:uid="{5C5E4923-2CD4-45CB-8FCE-351A6D450FD6}" name="_x000a__x000a__x000a_Avant la pandémie_x000a__x000a_Nouvelle-Écosse" dataDxfId="106"/>
    <tableColumn id="12" xr3:uid="{A71504CA-7FC1-485E-B8B9-6D5A06D46B56}" name="_x000a__x000a__x000a_Pendant la pandémie_x000a__x000a_Nouvelle-Écosse" dataDxfId="105"/>
    <tableColumn id="13" xr3:uid="{01D6B155-CF5D-4799-BF7B-3983397980D0}" name="Variation en pourcentage, d’avant à pendant la pandémie_x000a__x000a_Nouvelle-Écosse" dataDxfId="104"/>
    <tableColumn id="14" xr3:uid="{365D1402-7715-4A4A-9A45-B57547659E17}" name="_x000a__x000a__x000a_Avant la pandémie_x000a__x000a_Nouveau-Brunswick" dataDxfId="103"/>
    <tableColumn id="15" xr3:uid="{BB2CA6FD-6C64-4F3F-829A-5B15810FD820}" name="_x000a__x000a__x000a_Pendant la pandémie_x000a__x000a_Nouveau-Brunswick" dataDxfId="102"/>
    <tableColumn id="16" xr3:uid="{56444C98-3874-49AB-869F-BA460ECFAB8D}" name="Variation en pourcentage, d’avant à pendant la pandémie_x000a__x000a_Nouveau-Brunswick" dataDxfId="101"/>
    <tableColumn id="17" xr3:uid="{AE5FBCE0-9856-489C-9185-DB941F5EED01}" name="_x000a__x000a__x000a_Avant la pandémie_x000a__x000a_Ontario" dataDxfId="100"/>
    <tableColumn id="18" xr3:uid="{C0C2E3EA-D95A-40CC-9C0D-344757B8810E}" name="_x000a__x000a__x000a_Pendant la pandémie_x000a__x000a_Ontario" dataDxfId="99"/>
    <tableColumn id="19" xr3:uid="{F73DBA72-40DB-49D1-B82A-02F7A1481FE3}" name="Variation en pourcentage, d’avant à pendant la pandémie_x000a__x000a_Ontario" dataDxfId="98"/>
    <tableColumn id="20" xr3:uid="{30726256-FD91-4F93-B691-12B7F18600B9}" name="_x000a__x000a__x000a_Avant la pandémie_x000a__x000a_Manitoba" dataDxfId="97"/>
    <tableColumn id="21" xr3:uid="{A1BC9ECD-7D0E-4899-8F5A-F2563D4C19DB}" name="_x000a__x000a__x000a_Pendant la pandémie_x000a__x000a_Manitoba" dataDxfId="96"/>
    <tableColumn id="22" xr3:uid="{13F67529-EE02-47FC-9764-48185C4944C6}" name="Variation en pourcentage, d’avant à pendant la pandémie_x000a__x000a_Manitoba" dataDxfId="95"/>
    <tableColumn id="23" xr3:uid="{7913EC2D-9096-46F5-AC50-8AAF6E4EC939}" name="_x000a__x000a__x000a_Avant la pandémie_x000a__x000a_Saskatchewan" dataDxfId="94"/>
    <tableColumn id="24" xr3:uid="{D9D7C5DC-0BC2-409B-818F-AAF9B9BEE529}" name="_x000a__x000a__x000a_Pendant la pandémie_x000a__x000a_Saskatchewan" dataDxfId="93"/>
    <tableColumn id="25" xr3:uid="{19DC7024-8F11-4E22-A7DE-9DDC69F4D61F}" name="Variation en pourcentage, d’avant à pendant la pandémie_x000a__x000a_Saskatchewan" dataDxfId="92"/>
    <tableColumn id="26" xr3:uid="{3DDF3EA0-FB56-479D-BDBF-4AD02A4F4CC9}" name="_x000a__x000a__x000a_Avant la pandémie_x000a__x000a_Alberta" dataDxfId="91"/>
    <tableColumn id="27" xr3:uid="{05151600-3BBF-4992-B41E-65561794D831}" name="_x000a__x000a__x000a_Pendant la pandémie_x000a__x000a_Alberta" dataDxfId="90"/>
    <tableColumn id="28" xr3:uid="{D7CA92E0-BDC4-4AA1-9856-E50382009AAA}" name="Variation en pourcentage, d’avant à pendant la pandémie_x000a__x000a_Alberta" dataDxfId="89"/>
    <tableColumn id="29" xr3:uid="{E3DE570F-9E1E-4229-871C-800150C64AFB}" name="_x000a__x000a__x000a_Avant la pandémie_x000a__x000a_Colombie-Britannique" dataDxfId="88"/>
    <tableColumn id="30" xr3:uid="{BA56D050-7F30-4F76-8106-AE29DABCA20E}" name="_x000a__x000a__x000a_Pendant la pandémie_x000a__x000a_Colombie-Britannique" dataDxfId="87"/>
    <tableColumn id="31" xr3:uid="{E28ECA82-E477-41EA-A1E8-529D0F4127D4}" name="Variation en pourcentage, d’avant à pendant la pandémie_x000a__x000a_Colombie-Britannique" dataDxfId="86"/>
    <tableColumn id="32" xr3:uid="{CC44E906-1D50-48A5-AC9C-4FCFE68232B3}" name="_x000a__x000a__x000a_Avant la pandémie_x000a__x000a_Yukon" dataDxfId="85"/>
    <tableColumn id="33" xr3:uid="{977E746F-A8A7-4D9B-AD08-7766C87F0DB5}" name="_x000a__x000a__x000a_Pendant la pandémie_x000a__x000a_Yukon" dataDxfId="84"/>
    <tableColumn id="34" xr3:uid="{B6339E14-99BD-4B94-B1A6-2EAD738D1CA1}" name="Variation en pourcentage, d’avant à pendant la pandémie_x000a__x000a_Yukon" dataDxfId="83"/>
    <tableColumn id="35" xr3:uid="{16BD088B-1F30-4CD8-AB9E-08AD8DD96BB7}" name="_x000a__x000a__x000a_Avant la pandémie_x000a__x000a_Territoires du Nord-Ouest" dataDxfId="82"/>
    <tableColumn id="36" xr3:uid="{21B09A82-C417-4D28-9CB1-6ED423AC47B3}" name="_x000a__x000a__x000a_Pendant la pandémie_x000a__x000a_Territoires du Nord-Ouest" dataDxfId="81"/>
    <tableColumn id="37" xr3:uid="{7090523C-DB99-4A08-AB96-C600091B2D70}" name="Variation en pourcentage, d’avant à pendant la pandémie_x000a__x000a_Territoires du Nord-Ouest"/>
    <tableColumn id="38" xr3:uid="{98A2F478-C57D-4F2C-814B-16BEF454166F}" name="_x000a__x000a__x000a_Avant la pandémie_x000a__x000a_Nunavut" dataDxfId="80"/>
    <tableColumn id="39" xr3:uid="{17281A4C-4CFA-4ADC-ADC8-B9EDB1EDD75F}" name="_x000a__x000a__x000a_Pendant la pandémie_x000a__x000a_Nunavut" dataDxfId="79" dataCellStyle="Percent"/>
    <tableColumn id="40" xr3:uid="{C7FB15C4-23AF-4811-871C-B00B6B490F38}" name="Variation en pourcentage, d’avant à pendant la pandémie_x000a__x000a_Nunavut" dataDxfId="78"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9D8815-8D60-49E3-A3E5-3927E9CB8BCE}" name="Table8" displayName="Table8" ref="A4:K31" totalsRowShown="0" headerRowDxfId="77" dataDxfId="75" headerRowBorderDxfId="76" tableBorderDxfId="74" headerRowCellStyle="Header_row" dataCellStyle="Comma">
  <autoFilter ref="A4:K31" xr:uid="{AD9D8815-8D60-49E3-A3E5-3927E9CB8B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EE4E3ED-16DC-49D0-AA34-9093B0A12981}" name="Catégories de caractéristiques" dataDxfId="73"/>
    <tableColumn id="2" xr3:uid="{45EEA6DF-02A7-4B23-86F6-8E4146781681}" name="Caractéristiques" dataDxfId="72"/>
    <tableColumn id="3" xr3:uid="{9F507338-4459-487B-9D25-27256A00DF4D}" name="Avant la pandémie _x000a_(mars à septembre 2019)" dataDxfId="71"/>
    <tableColumn id="4" xr3:uid="{7A23C472-2CFC-44C5-8DD8-F19689613190}" name="Pendant la pandémie (mars à _x000a_septembre 2020)" dataDxfId="70"/>
    <tableColumn id="5" xr3:uid="{773A5300-6049-45E6-9F89-D457130EFF7D}" name="Variation en pourcentage, d’avant à pendant la pandémie (mars à septembre 2019 c. _x000a_mars à septembre 2020)" dataDxfId="69" dataCellStyle="Percent"/>
    <tableColumn id="6" xr3:uid="{A66897A2-6B75-425C-8EE2-9F7A034BFD83}" name="Avant la pandémie (janvier à juin 2019 et octobre à _x000a_décembre 2019)" dataDxfId="68" dataCellStyle="Comma"/>
    <tableColumn id="7" xr3:uid="{8B5F659D-C37C-49C9-9B1F-125870ED9F38}" name="Pendant la pandémie _x000a_(octobre 2020 à juin 2021)" dataDxfId="67" dataCellStyle="Comma"/>
    <tableColumn id="8" xr3:uid="{E85ED67E-43B4-4B8D-8B08-118EBEE93C97}" name="Variation en pourcentage, d’avant à pendant la pandémie (janvier à juin 2019 et octobre à décembre 2019 c. _x000a_octobre 2020 à juin 2021)" dataDxfId="66" dataCellStyle="Percent"/>
    <tableColumn id="9" xr3:uid="{7AEA2D27-DB75-4772-952E-7D6F329C07B7}" name="Avant la pandémie _x000a_(2019)" dataDxfId="65" dataCellStyle="Comma"/>
    <tableColumn id="10" xr3:uid="{5A6EE150-2A9D-4303-8989-3025EF5CE7D3}" name="Pendant la pandémie _x000a_(mars 2020 à juin 2021)" dataDxfId="64" dataCellStyle="Comma"/>
    <tableColumn id="11" xr3:uid="{411180DF-E7B4-4D8E-9D0B-BE82A09AA959}" name="Variation en pourcentage totale, d’avant à pendant la pandémie (2019 c. _x000a_mars 2020 à juin 2021)" dataDxfId="63" dataCellStyle="Percent"/>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6D8B081-CE6E-483D-B928-E6F980017E4F}" name="Table9" displayName="Table9" ref="A5:M22" totalsRowShown="0" headerRowDxfId="62" tableBorderDxfId="61" headerRowCellStyle="Header_row">
  <autoFilter ref="A5:M22" xr:uid="{36D8B081-CE6E-483D-B928-E6F980017E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1C9F0F67-D7C0-4227-8AEB-96C7EAFF497F}" name="Mois" dataDxfId="60"/>
    <tableColumn id="2" xr3:uid="{C62A7DF8-E713-4E63-A520-8EABB9EB4B84}" name="_x000a__x000a__x000a_Avant la pandémie_x000a__x000a_Intoxication" dataDxfId="59"/>
    <tableColumn id="3" xr3:uid="{4C1D778D-5F56-4A11-A8BB-5473AAB8939A}" name="_x000a__x000a__x000a_Pendant la pandémie_x000a__x000a_Intoxication" dataDxfId="58"/>
    <tableColumn id="4" xr3:uid="{EA03EEDE-AAB6-40F5-9FB5-E1EB2AAD7DE7}" name="Variation en pourcentage, d’avant à pendant la pandémie_x000a__x000a_Intoxication" dataDxfId="57" dataCellStyle="Percent"/>
    <tableColumn id="5" xr3:uid="{617C4515-AF5C-4AF1-9BD4-FA0A22EDA56F}" name="_x000a__x000a__x000a_Avant la pandémie_x000a__x000a_Lacération" dataDxfId="56"/>
    <tableColumn id="6" xr3:uid="{53C0EC55-3CDC-4CEC-BFF6-BDF8D00C957F}" name="_x000a__x000a__x000a_Pendant la pandémie_x000a__x000a_Lacération" dataDxfId="55"/>
    <tableColumn id="7" xr3:uid="{93B67F5C-F35A-4228-9065-1D2210E5422D}" name="Variation en pourcentage, d’avant à pendant la pandémie_x000a__x000a_Lacération" dataDxfId="54" dataCellStyle="Percent"/>
    <tableColumn id="8" xr3:uid="{F3836566-2FC4-476A-ADD2-22924E03E2FF}" name="_x000a__x000a__x000a_Avant la pandémie_x000a__x000a_Asphyxie" dataDxfId="53"/>
    <tableColumn id="9" xr3:uid="{6D2ACB17-2FB2-4BD1-A5D6-4CD2F1E13967}" name="_x000a__x000a__x000a_Pendant la pandémie_x000a__x000a_Asphyxie" dataDxfId="52"/>
    <tableColumn id="10" xr3:uid="{E8EB34CE-37D6-4D83-8F09-F1950234D446}" name="Variation en pourcentage, d’avant à pendant la pandémie_x000a__x000a_Asphyxie" dataDxfId="51" dataCellStyle="Percent"/>
    <tableColumn id="11" xr3:uid="{B5485124-99DA-4E4B-AB55-1BC6EBEFB1E2}" name="_x000a__x000a__x000a_Avant la pandémie_x000a__x000a_Autre blessure" dataDxfId="50"/>
    <tableColumn id="12" xr3:uid="{4045952B-92ED-4F36-88EC-967490781865}" name="_x000a__x000a__x000a_Pendant la pandémie_x000a__x000a_Autre blessure" dataDxfId="49"/>
    <tableColumn id="13" xr3:uid="{E879E9F2-5036-4C73-943D-DA1D34F7ECFF}" name="Variation en pourcentage, d’avant à pendant la pandémie_x000a__x000a_Autre blessure" dataDxfId="48" dataCellStyle="Percent"/>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7C93559-E521-47FA-B83B-3926CE1F9065}" name="Table10" displayName="Table10" ref="A5:S10" totalsRowShown="0" headerRowDxfId="47" dataDxfId="45" headerRowBorderDxfId="46" tableBorderDxfId="44" totalsRowBorderDxfId="43" headerRowCellStyle="Header_row">
  <autoFilter ref="A5:S10" xr:uid="{47C93559-E521-47FA-B83B-3926CE1F90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473B1C7-5CFF-4216-8BD6-DEFE710A0C71}" name="Groupe d’âge (étape de la vie)" dataDxfId="42"/>
    <tableColumn id="2" xr3:uid="{CE3B3DD4-A49B-45C0-A3AF-258556F3C31A}" name="Femmes_x000a__x000a_Avant la pandémie (mars à septembre 2019)" dataDxfId="41"/>
    <tableColumn id="3" xr3:uid="{623ACFF0-34EF-4403-B030-B7248B5621BA}" name="Hommes_x000a__x000a_Avant la pandémie (mars à septembre 2019)" dataDxfId="40"/>
    <tableColumn id="4" xr3:uid="{CC17F870-4A4D-46FC-81B6-C82AE4117DE6}" name="Femmes_x000a__x000a_Pendant la pandémie (mars à septembre 2020)" dataDxfId="39"/>
    <tableColumn id="5" xr3:uid="{5C00AC72-A8A5-45DF-BD28-6CC6B6AF3207}" name="Hommes_x000a__x000a_Pendant la pandémie (mars à septembre 2020)" dataDxfId="38"/>
    <tableColumn id="6" xr3:uid="{7EA66393-8080-40B1-9DF1-BEC3FA9AB181}" name="Femmes_x000a__x000a_Variation en pourcentage, d’avant à pendant la pandémie (mars à septembre 2019 c. mars à septembre 2020)" dataDxfId="37"/>
    <tableColumn id="7" xr3:uid="{080673E7-065D-4BB4-AA58-FE5BF2E10778}" name="Hommes_x000a__x000a_Variation en pourcentage, d’avant à pendant la pandémie (mars à septembre 2019 c. mars à septembre 2020)" dataDxfId="36"/>
    <tableColumn id="8" xr3:uid="{CE1A65D0-3FA9-4EE3-9A45-6216489B63CA}" name="Femmes_x000a__x000a_Avant la pandémie (janvier à juin 2019 et octobre à décembre 2019)" dataDxfId="35"/>
    <tableColumn id="9" xr3:uid="{08175C20-CB5B-4E31-BA16-9658156B22C3}" name="Hommes_x000a__x000a_Avant la pandémie (janvier à juin 2019 et octobre à décembre 2019)" dataDxfId="34"/>
    <tableColumn id="10" xr3:uid="{5416D63D-08E2-4702-B6E0-52AD54468FF2}" name="Femmes_x000a__x000a_Pendant la pandémie (octobre 2020 à juin 2021)" dataDxfId="33"/>
    <tableColumn id="11" xr3:uid="{25F8674F-250C-435C-913D-226DBC5F4DDF}" name="Hommes_x000a__x000a_Pendant la pandémie (octobre 2020 à juin 2021)" dataDxfId="32"/>
    <tableColumn id="12" xr3:uid="{6653FFA2-C9B6-4D13-88D4-5AB7CB88AFA5}" name="Femmes_x000a__x000a_Variation en pourcentage, d’avant à pendant la pandémie (janvier à juin 2019 et octobre à décembre 2019 c. octobre 2020 à juin 2021)" dataDxfId="31"/>
    <tableColumn id="13" xr3:uid="{7ED980A1-677B-437B-9D86-6D2D3337C93E}" name="Hommes_x000a__x000a_Variation en pourcentage, d’avant à pendant la pandémie (janvier à juin 2019 et octobre à décembre 2019 c. octobre 2020 à juin 2021)" dataDxfId="30"/>
    <tableColumn id="14" xr3:uid="{83099DF6-0C7A-4C83-85BC-295519FCA236}" name="Femmes_x000a__x000a_Avant la pandémie (2019)" dataDxfId="29"/>
    <tableColumn id="15" xr3:uid="{394BA3BB-50E9-404E-B63B-71340C0C7659}" name="Hommes_x000a__x000a_Avant la pandémie (2019)" dataDxfId="28"/>
    <tableColumn id="16" xr3:uid="{B16DB63F-4BD0-4CC4-B79F-A13A9B42A505}" name="Femmes_x000a__x000a_Pendant la pandémie (mars 2020 à juin 2021)" dataDxfId="27"/>
    <tableColumn id="17" xr3:uid="{786894B5-779B-4A13-BA05-BD8B36C67B4E}" name="Hommes_x000a__x000a_Pendant la pandémie (mars 2020 à juin 2021)" dataDxfId="26"/>
    <tableColumn id="18" xr3:uid="{FC03AE0B-2394-44DD-9A2E-67811FCBD07D}" name="Femmes_x000a__x000a_Variation en pourcentage totale, d’avant à pendant la pandémie (2019 c. mars 2020 à juin 2021)" dataDxfId="25"/>
    <tableColumn id="19" xr3:uid="{DD4CCE35-8398-49A1-A032-8706BB0A4269}" name="Hommes_x000a__x000a_Variation en pourcentage totale, d’avant à pendant la pandémie (2019 c. mars 2020 à juin 2021)" dataDxfId="2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icis.ca"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rapportsante@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e-la-base-de-donnees-sur-les-conges-des-patients-bdcp" TargetMode="External"/><Relationship Id="rId7" Type="http://schemas.openxmlformats.org/officeDocument/2006/relationships/printerSettings" Target="../printerSettings/printerSettings2.bin"/><Relationship Id="rId2" Type="http://schemas.openxmlformats.org/officeDocument/2006/relationships/hyperlink" Target="https://www.cihi.ca/fr/metadonnees-du-systeme-national-dinformation-sur-les-soins-ambulatoires-snisa" TargetMode="External"/><Relationship Id="rId1" Type="http://schemas.openxmlformats.org/officeDocument/2006/relationships/hyperlink" Target="https://www.cihi.ca/fr" TargetMode="External"/><Relationship Id="rId6" Type="http://schemas.openxmlformats.org/officeDocument/2006/relationships/hyperlink" Target="https://www.cihi.ca/fr/acceder-aux-donnees-et-aux-rapports/comment-utiliser-les-donnees-provisoires-de-licis-sur-la-sante" TargetMode="External"/><Relationship Id="rId5" Type="http://schemas.openxmlformats.org/officeDocument/2006/relationships/hyperlink" Target="https://www.cihi.ca/fr/metadonnees-du-systeme-dinformation-ontarien-sur-la-sante-mentale" TargetMode="External"/><Relationship Id="rId4" Type="http://schemas.openxmlformats.org/officeDocument/2006/relationships/hyperlink" Target="https://www.cihi.ca/fr/metadonnees-du-systeme-national-dinformation-sur-les-soins-ambulatoires-snis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ctas-phctas.ca/"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DBA5-B846-413F-B60E-F81612E0D70A}">
  <dimension ref="A1:I26"/>
  <sheetViews>
    <sheetView showGridLines="0" tabSelected="1" topLeftCell="A2" zoomScaleNormal="100" zoomScaleSheetLayoutView="100" workbookViewId="0"/>
  </sheetViews>
  <sheetFormatPr defaultColWidth="0" defaultRowHeight="14" customHeight="1" zeroHeight="1" x14ac:dyDescent="0.3"/>
  <cols>
    <col min="1" max="1" width="101.08203125" style="30" customWidth="1"/>
    <col min="2" max="5" width="9.33203125" style="30" hidden="1" customWidth="1"/>
    <col min="6" max="9" width="0" style="30" hidden="1" customWidth="1"/>
    <col min="10" max="16384" width="9.33203125" style="30" hidden="1"/>
  </cols>
  <sheetData>
    <row r="1" spans="1:1" s="33" customFormat="1" hidden="1" x14ac:dyDescent="0.3">
      <c r="A1" s="86" t="s">
        <v>203</v>
      </c>
    </row>
    <row r="2" spans="1:1" s="8" customFormat="1" ht="127.5" customHeight="1" x14ac:dyDescent="0.3">
      <c r="A2" s="283" t="s">
        <v>359</v>
      </c>
    </row>
    <row r="3" spans="1:1" s="8" customFormat="1" ht="90" customHeight="1" x14ac:dyDescent="0.3">
      <c r="A3" s="88" t="s">
        <v>360</v>
      </c>
    </row>
    <row r="4" spans="1:1" s="8" customFormat="1" ht="30" customHeight="1" x14ac:dyDescent="0.3">
      <c r="A4" s="88" t="s">
        <v>45</v>
      </c>
    </row>
    <row r="5" spans="1:1" s="8" customFormat="1" ht="39.75" customHeight="1" x14ac:dyDescent="0.3">
      <c r="A5" s="89" t="s">
        <v>46</v>
      </c>
    </row>
    <row r="6" spans="1:1" s="8" customFormat="1" ht="19.5" customHeight="1" x14ac:dyDescent="0.3">
      <c r="A6" s="90" t="s">
        <v>47</v>
      </c>
    </row>
    <row r="7" spans="1:1" s="92" customFormat="1" ht="19.5" customHeight="1" x14ac:dyDescent="0.3">
      <c r="A7" s="91" t="s">
        <v>48</v>
      </c>
    </row>
    <row r="8" spans="1:1" ht="30" customHeight="1" x14ac:dyDescent="0.3">
      <c r="A8" s="91" t="s">
        <v>49</v>
      </c>
    </row>
    <row r="9" spans="1:1" ht="39.75" customHeight="1" x14ac:dyDescent="0.3">
      <c r="A9" s="89" t="s">
        <v>50</v>
      </c>
    </row>
    <row r="10" spans="1:1" ht="15" customHeight="1" x14ac:dyDescent="0.3">
      <c r="A10" s="87" t="s">
        <v>51</v>
      </c>
    </row>
    <row r="11" spans="1:1" s="31" customFormat="1" ht="30" customHeight="1" x14ac:dyDescent="0.3">
      <c r="A11" s="93" t="s">
        <v>52</v>
      </c>
    </row>
    <row r="12" spans="1:1" s="87" customFormat="1" ht="15" customHeight="1" x14ac:dyDescent="0.3">
      <c r="A12" s="91" t="s">
        <v>53</v>
      </c>
    </row>
    <row r="13" spans="1:1" ht="30" customHeight="1" x14ac:dyDescent="0.3">
      <c r="A13" s="93" t="s">
        <v>54</v>
      </c>
    </row>
    <row r="14" spans="1:1" s="87" customFormat="1" ht="15" customHeight="1" x14ac:dyDescent="0.3">
      <c r="A14" s="91" t="s">
        <v>55</v>
      </c>
    </row>
    <row r="15" spans="1:1" ht="30" customHeight="1" x14ac:dyDescent="0.3">
      <c r="A15" s="93" t="s">
        <v>56</v>
      </c>
    </row>
    <row r="16" spans="1:1" s="87" customFormat="1" ht="15" customHeight="1" x14ac:dyDescent="0.3">
      <c r="A16" s="94" t="s">
        <v>57</v>
      </c>
    </row>
    <row r="17" spans="1:1" ht="15" customHeight="1" x14ac:dyDescent="0.3">
      <c r="A17" s="95" t="s">
        <v>58</v>
      </c>
    </row>
    <row r="18" spans="1:1" ht="15" customHeight="1" x14ac:dyDescent="0.3">
      <c r="A18" s="96" t="s">
        <v>59</v>
      </c>
    </row>
    <row r="19" spans="1:1" ht="15" customHeight="1" x14ac:dyDescent="0.3">
      <c r="A19" s="96" t="s">
        <v>60</v>
      </c>
    </row>
    <row r="20" spans="1:1" ht="15" customHeight="1" x14ac:dyDescent="0.3">
      <c r="A20" s="96" t="s">
        <v>61</v>
      </c>
    </row>
    <row r="21" spans="1:1" ht="30" customHeight="1" x14ac:dyDescent="0.3">
      <c r="A21" s="97" t="s">
        <v>62</v>
      </c>
    </row>
    <row r="22" spans="1:1" ht="39.75" customHeight="1" x14ac:dyDescent="0.3">
      <c r="A22" s="89" t="s">
        <v>63</v>
      </c>
    </row>
    <row r="23" spans="1:1" ht="29" x14ac:dyDescent="0.3">
      <c r="A23" s="284" t="s">
        <v>361</v>
      </c>
    </row>
    <row r="24" spans="1:1" ht="90" customHeight="1" x14ac:dyDescent="0.3">
      <c r="A24" s="98" t="s">
        <v>64</v>
      </c>
    </row>
    <row r="25" spans="1:1" ht="15" hidden="1" customHeight="1" x14ac:dyDescent="0.3"/>
    <row r="26" spans="1:1" ht="15" hidden="1" customHeight="1" x14ac:dyDescent="0.3"/>
  </sheetData>
  <hyperlinks>
    <hyperlink ref="A13" r:id="rId1" display="https://www.cihi.ca/en/data-and-standards/access-data" xr:uid="{2D67CF28-2690-4E50-AFDF-FFAA2F1CDCCD}"/>
    <hyperlink ref="A15" r:id="rId2" xr:uid="{6199E894-5DF0-4872-BE44-637F481282B2}"/>
    <hyperlink ref="A6" r:id="rId3" xr:uid="{3724CE09-5C9B-42A7-8136-19DF9F734CC5}"/>
    <hyperlink ref="A11" r:id="rId4" xr:uid="{4321670A-2174-406F-83A0-8A95CF4B0408}"/>
    <hyperlink ref="A17" r:id="rId5" display="https://twitter.com/cihi_icis" xr:uid="{A6977B25-27E5-4347-82D7-A982EE5F9989}"/>
    <hyperlink ref="A18" r:id="rId6" display="http://www.facebook.com/CIHI.ICIS" xr:uid="{AC0C07D1-5351-4F41-B732-BB0600E77485}"/>
    <hyperlink ref="A19" r:id="rId7" display="LinkedIn: linkedin.com/company/canadian-institute-for-health-information" xr:uid="{901C14A5-B86C-4C0C-9F5C-025845B3DA01}"/>
    <hyperlink ref="A20" r:id="rId8" display="http://www.instagram.com/cihi_icis/" xr:uid="{33703631-4E12-4FB2-89F1-62C7F3248958}"/>
    <hyperlink ref="A21" r:id="rId9" display="http://www.youtube.com/user/CIHICanada" xr:uid="{599E848D-1F65-46DB-9B11-39D8013274AF}"/>
  </hyperlinks>
  <pageMargins left="0.74803149606299213" right="0.74803149606299213" top="0.74803149606299213" bottom="0.74803149606299213" header="0.31496062992125984" footer="0.31496062992125984"/>
  <pageSetup orientation="portrait" r:id="rId10"/>
  <headerFooter>
    <oddFooter>&amp;R&amp;"Arial,Regular"&amp;9&amp;P&amp;L&amp;L&amp;"Arial"&amp;9© 2021 ICIS</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32"/>
  <sheetViews>
    <sheetView showGridLines="0" topLeftCell="A2" zoomScaleNormal="100" workbookViewId="0"/>
  </sheetViews>
  <sheetFormatPr defaultColWidth="0" defaultRowHeight="14" zeroHeight="1" x14ac:dyDescent="0.3"/>
  <cols>
    <col min="1" max="1" width="18.5" style="203" customWidth="1"/>
    <col min="2" max="13" width="12.5" style="203" customWidth="1"/>
    <col min="14" max="16384" width="8.58203125" hidden="1"/>
  </cols>
  <sheetData>
    <row r="1" spans="1:13" s="36" customFormat="1" ht="14.5" hidden="1" x14ac:dyDescent="0.35">
      <c r="A1" s="200" t="s">
        <v>307</v>
      </c>
      <c r="B1" s="233"/>
      <c r="C1" s="233"/>
      <c r="D1" s="233"/>
      <c r="E1" s="233"/>
      <c r="F1" s="233"/>
      <c r="G1" s="233"/>
      <c r="H1" s="233"/>
      <c r="I1" s="233"/>
      <c r="J1" s="233"/>
      <c r="K1" s="233"/>
      <c r="L1" s="233"/>
      <c r="M1" s="233"/>
    </row>
    <row r="2" spans="1:13" ht="24" customHeight="1" x14ac:dyDescent="0.3">
      <c r="A2" s="286" t="s">
        <v>97</v>
      </c>
      <c r="B2" s="286"/>
    </row>
    <row r="3" spans="1:13" s="41" customFormat="1" ht="20.25" customHeight="1" x14ac:dyDescent="0.3">
      <c r="A3" s="208" t="s">
        <v>308</v>
      </c>
      <c r="B3" s="209"/>
      <c r="C3" s="209"/>
      <c r="D3" s="209"/>
      <c r="E3" s="209"/>
      <c r="F3" s="209"/>
      <c r="G3" s="209"/>
      <c r="H3" s="209"/>
      <c r="I3" s="209"/>
      <c r="J3" s="209"/>
      <c r="K3" s="209"/>
      <c r="L3" s="209"/>
      <c r="M3" s="209"/>
    </row>
    <row r="4" spans="1:13" ht="15" customHeight="1" x14ac:dyDescent="0.3">
      <c r="A4" s="43"/>
      <c r="B4" s="287" t="s">
        <v>105</v>
      </c>
      <c r="C4" s="287"/>
      <c r="D4" s="287"/>
      <c r="E4" s="287" t="s">
        <v>106</v>
      </c>
      <c r="F4" s="287"/>
      <c r="G4" s="287"/>
      <c r="H4" s="287" t="s">
        <v>107</v>
      </c>
      <c r="I4" s="287"/>
      <c r="J4" s="287"/>
      <c r="K4" s="287" t="s">
        <v>108</v>
      </c>
      <c r="L4" s="287"/>
      <c r="M4" s="288"/>
    </row>
    <row r="5" spans="1:13" s="2" customFormat="1" ht="73.5" customHeight="1" x14ac:dyDescent="0.3">
      <c r="A5" s="44" t="s">
        <v>104</v>
      </c>
      <c r="B5" s="119" t="s">
        <v>224</v>
      </c>
      <c r="C5" s="119" t="s">
        <v>282</v>
      </c>
      <c r="D5" s="120" t="s">
        <v>225</v>
      </c>
      <c r="E5" s="119" t="s">
        <v>281</v>
      </c>
      <c r="F5" s="119" t="s">
        <v>280</v>
      </c>
      <c r="G5" s="120" t="s">
        <v>279</v>
      </c>
      <c r="H5" s="119" t="s">
        <v>278</v>
      </c>
      <c r="I5" s="119" t="s">
        <v>277</v>
      </c>
      <c r="J5" s="120" t="s">
        <v>276</v>
      </c>
      <c r="K5" s="119" t="s">
        <v>275</v>
      </c>
      <c r="L5" s="119" t="s">
        <v>274</v>
      </c>
      <c r="M5" s="201" t="s">
        <v>273</v>
      </c>
    </row>
    <row r="6" spans="1:13" ht="15" customHeight="1" x14ac:dyDescent="0.3">
      <c r="A6" s="136" t="s">
        <v>171</v>
      </c>
      <c r="B6" s="42">
        <v>1164</v>
      </c>
      <c r="C6" s="42">
        <v>1121</v>
      </c>
      <c r="D6" s="230">
        <v>-3.6941581000000001E-2</v>
      </c>
      <c r="E6" s="42">
        <v>167</v>
      </c>
      <c r="F6" s="42">
        <v>138</v>
      </c>
      <c r="G6" s="230">
        <v>-0.173652695</v>
      </c>
      <c r="H6" s="42">
        <v>34</v>
      </c>
      <c r="I6" s="42">
        <v>45</v>
      </c>
      <c r="J6" s="230">
        <v>0.32352941200000002</v>
      </c>
      <c r="K6" s="42">
        <v>53</v>
      </c>
      <c r="L6" s="42">
        <v>46</v>
      </c>
      <c r="M6" s="234">
        <v>-0.132075472</v>
      </c>
    </row>
    <row r="7" spans="1:13" ht="15" customHeight="1" x14ac:dyDescent="0.3">
      <c r="A7" s="136" t="s">
        <v>172</v>
      </c>
      <c r="B7" s="42">
        <v>1115</v>
      </c>
      <c r="C7" s="42">
        <v>839</v>
      </c>
      <c r="D7" s="230">
        <v>-0.247533632</v>
      </c>
      <c r="E7" s="42">
        <v>121</v>
      </c>
      <c r="F7" s="42">
        <v>124</v>
      </c>
      <c r="G7" s="230">
        <v>2.4793388E-2</v>
      </c>
      <c r="H7" s="42">
        <v>38</v>
      </c>
      <c r="I7" s="42">
        <v>36</v>
      </c>
      <c r="J7" s="230">
        <v>-5.2631578999999998E-2</v>
      </c>
      <c r="K7" s="42">
        <v>41</v>
      </c>
      <c r="L7" s="42">
        <v>49</v>
      </c>
      <c r="M7" s="234">
        <v>0.19512195099999999</v>
      </c>
    </row>
    <row r="8" spans="1:13" ht="15" customHeight="1" x14ac:dyDescent="0.3">
      <c r="A8" s="136" t="s">
        <v>173</v>
      </c>
      <c r="B8" s="42">
        <v>1225</v>
      </c>
      <c r="C8" s="42">
        <v>923</v>
      </c>
      <c r="D8" s="230">
        <v>-0.24653061200000001</v>
      </c>
      <c r="E8" s="42">
        <v>120</v>
      </c>
      <c r="F8" s="42">
        <v>117</v>
      </c>
      <c r="G8" s="230">
        <v>-2.5000000000000001E-2</v>
      </c>
      <c r="H8" s="42">
        <v>42</v>
      </c>
      <c r="I8" s="42">
        <v>32</v>
      </c>
      <c r="J8" s="230">
        <v>-0.23809523799999999</v>
      </c>
      <c r="K8" s="42">
        <v>55</v>
      </c>
      <c r="L8" s="42">
        <v>40</v>
      </c>
      <c r="M8" s="234">
        <v>-0.27272727299999999</v>
      </c>
    </row>
    <row r="9" spans="1:13" ht="15" customHeight="1" x14ac:dyDescent="0.3">
      <c r="A9" s="136" t="s">
        <v>174</v>
      </c>
      <c r="B9" s="42">
        <v>1152</v>
      </c>
      <c r="C9" s="42">
        <v>954</v>
      </c>
      <c r="D9" s="230">
        <v>-0.171875</v>
      </c>
      <c r="E9" s="42">
        <v>126</v>
      </c>
      <c r="F9" s="42">
        <v>133</v>
      </c>
      <c r="G9" s="230">
        <v>5.5555555999999999E-2</v>
      </c>
      <c r="H9" s="42">
        <v>39</v>
      </c>
      <c r="I9" s="42">
        <v>39</v>
      </c>
      <c r="J9" s="230">
        <v>0</v>
      </c>
      <c r="K9" s="42">
        <v>51</v>
      </c>
      <c r="L9" s="42">
        <v>52</v>
      </c>
      <c r="M9" s="234">
        <v>1.9607843E-2</v>
      </c>
    </row>
    <row r="10" spans="1:13" ht="15" customHeight="1" x14ac:dyDescent="0.3">
      <c r="A10" s="136" t="s">
        <v>175</v>
      </c>
      <c r="B10" s="42">
        <v>1165</v>
      </c>
      <c r="C10" s="42">
        <v>1062</v>
      </c>
      <c r="D10" s="230">
        <v>-8.8412016999999996E-2</v>
      </c>
      <c r="E10" s="42">
        <v>154</v>
      </c>
      <c r="F10" s="42">
        <v>145</v>
      </c>
      <c r="G10" s="230">
        <v>-5.8441557999999998E-2</v>
      </c>
      <c r="H10" s="42">
        <v>34</v>
      </c>
      <c r="I10" s="42">
        <v>39</v>
      </c>
      <c r="J10" s="230">
        <v>0.147058824</v>
      </c>
      <c r="K10" s="42">
        <v>47</v>
      </c>
      <c r="L10" s="42">
        <v>54</v>
      </c>
      <c r="M10" s="234">
        <v>0.14893617000000001</v>
      </c>
    </row>
    <row r="11" spans="1:13" ht="15" customHeight="1" x14ac:dyDescent="0.3">
      <c r="A11" s="136" t="s">
        <v>176</v>
      </c>
      <c r="B11" s="42">
        <v>1116</v>
      </c>
      <c r="C11" s="42">
        <v>996</v>
      </c>
      <c r="D11" s="230">
        <v>-0.107526882</v>
      </c>
      <c r="E11" s="42">
        <v>161</v>
      </c>
      <c r="F11" s="42">
        <v>145</v>
      </c>
      <c r="G11" s="230">
        <v>-9.9378882000000002E-2</v>
      </c>
      <c r="H11" s="42">
        <v>38</v>
      </c>
      <c r="I11" s="42">
        <v>39</v>
      </c>
      <c r="J11" s="230">
        <v>2.6315788999999999E-2</v>
      </c>
      <c r="K11" s="42">
        <v>47</v>
      </c>
      <c r="L11" s="42">
        <v>36</v>
      </c>
      <c r="M11" s="234">
        <v>-0.23404255299999999</v>
      </c>
    </row>
    <row r="12" spans="1:13" ht="15" customHeight="1" x14ac:dyDescent="0.3">
      <c r="A12" s="136" t="s">
        <v>177</v>
      </c>
      <c r="B12" s="42">
        <v>1055</v>
      </c>
      <c r="C12" s="42">
        <v>1005</v>
      </c>
      <c r="D12" s="230">
        <v>-4.7393365E-2</v>
      </c>
      <c r="E12" s="42">
        <v>107</v>
      </c>
      <c r="F12" s="42">
        <v>136</v>
      </c>
      <c r="G12" s="230">
        <v>0.271028037</v>
      </c>
      <c r="H12" s="42">
        <v>50</v>
      </c>
      <c r="I12" s="42">
        <v>36</v>
      </c>
      <c r="J12" s="230">
        <v>-0.28000000000000003</v>
      </c>
      <c r="K12" s="42">
        <v>47</v>
      </c>
      <c r="L12" s="42">
        <v>56</v>
      </c>
      <c r="M12" s="234">
        <v>0.191489362</v>
      </c>
    </row>
    <row r="13" spans="1:13" s="30" customFormat="1" ht="15" customHeight="1" x14ac:dyDescent="0.3">
      <c r="A13" s="136" t="s">
        <v>178</v>
      </c>
      <c r="B13" s="42">
        <v>1167</v>
      </c>
      <c r="C13" s="42">
        <v>1130</v>
      </c>
      <c r="D13" s="230">
        <v>-3.1705227000000002E-2</v>
      </c>
      <c r="E13" s="42">
        <v>135</v>
      </c>
      <c r="F13" s="42">
        <v>134</v>
      </c>
      <c r="G13" s="230">
        <v>-7.4074070000000004E-3</v>
      </c>
      <c r="H13" s="42">
        <v>38</v>
      </c>
      <c r="I13" s="42">
        <v>40</v>
      </c>
      <c r="J13" s="230">
        <v>5.2631578999999998E-2</v>
      </c>
      <c r="K13" s="42">
        <v>52</v>
      </c>
      <c r="L13" s="42">
        <v>54</v>
      </c>
      <c r="M13" s="234">
        <v>3.8461538000000003E-2</v>
      </c>
    </row>
    <row r="14" spans="1:13" s="30" customFormat="1" ht="15" customHeight="1" x14ac:dyDescent="0.3">
      <c r="A14" s="136" t="s">
        <v>179</v>
      </c>
      <c r="B14" s="42">
        <v>1132</v>
      </c>
      <c r="C14" s="42">
        <v>1124</v>
      </c>
      <c r="D14" s="230">
        <v>-7.0671379999999997E-3</v>
      </c>
      <c r="E14" s="42">
        <v>156</v>
      </c>
      <c r="F14" s="42">
        <v>106</v>
      </c>
      <c r="G14" s="230">
        <v>-0.320512821</v>
      </c>
      <c r="H14" s="42">
        <v>25</v>
      </c>
      <c r="I14" s="42">
        <v>35</v>
      </c>
      <c r="J14" s="230">
        <v>0.4</v>
      </c>
      <c r="K14" s="42">
        <v>52</v>
      </c>
      <c r="L14" s="42">
        <v>55</v>
      </c>
      <c r="M14" s="234">
        <v>5.7692307999999998E-2</v>
      </c>
    </row>
    <row r="15" spans="1:13" s="30" customFormat="1" ht="15" customHeight="1" x14ac:dyDescent="0.3">
      <c r="A15" s="136" t="s">
        <v>180</v>
      </c>
      <c r="B15" s="42">
        <v>1059</v>
      </c>
      <c r="C15" s="42">
        <v>1005</v>
      </c>
      <c r="D15" s="230">
        <v>-5.0991501000000002E-2</v>
      </c>
      <c r="E15" s="42">
        <v>131</v>
      </c>
      <c r="F15" s="42">
        <v>140</v>
      </c>
      <c r="G15" s="230">
        <v>6.8702289999999999E-2</v>
      </c>
      <c r="H15" s="42">
        <v>43</v>
      </c>
      <c r="I15" s="42">
        <v>40</v>
      </c>
      <c r="J15" s="230">
        <v>-6.9767441999999999E-2</v>
      </c>
      <c r="K15" s="42">
        <v>52</v>
      </c>
      <c r="L15" s="42">
        <v>53</v>
      </c>
      <c r="M15" s="234">
        <v>1.9230769000000002E-2</v>
      </c>
    </row>
    <row r="16" spans="1:13" s="30" customFormat="1" ht="15" customHeight="1" x14ac:dyDescent="0.3">
      <c r="A16" s="136" t="s">
        <v>181</v>
      </c>
      <c r="B16" s="42">
        <v>1224</v>
      </c>
      <c r="C16" s="42">
        <v>1142</v>
      </c>
      <c r="D16" s="230">
        <v>-6.6993464000000003E-2</v>
      </c>
      <c r="E16" s="42">
        <v>145</v>
      </c>
      <c r="F16" s="42">
        <v>153</v>
      </c>
      <c r="G16" s="230">
        <v>5.5172414000000003E-2</v>
      </c>
      <c r="H16" s="42">
        <v>38</v>
      </c>
      <c r="I16" s="42">
        <v>50</v>
      </c>
      <c r="J16" s="230">
        <v>0.31578947400000001</v>
      </c>
      <c r="K16" s="42">
        <v>52</v>
      </c>
      <c r="L16" s="42">
        <v>53</v>
      </c>
      <c r="M16" s="234">
        <v>1.9230769000000002E-2</v>
      </c>
    </row>
    <row r="17" spans="1:13" s="30" customFormat="1" ht="15" customHeight="1" x14ac:dyDescent="0.3">
      <c r="A17" s="136" t="s">
        <v>182</v>
      </c>
      <c r="B17" s="42">
        <v>1093</v>
      </c>
      <c r="C17" s="42">
        <v>1030</v>
      </c>
      <c r="D17" s="230">
        <v>-5.7639523999999998E-2</v>
      </c>
      <c r="E17" s="42">
        <v>133</v>
      </c>
      <c r="F17" s="42">
        <v>127</v>
      </c>
      <c r="G17" s="230">
        <v>-4.5112781999999997E-2</v>
      </c>
      <c r="H17" s="42">
        <v>33</v>
      </c>
      <c r="I17" s="42">
        <v>30</v>
      </c>
      <c r="J17" s="230">
        <v>-9.0909090999999997E-2</v>
      </c>
      <c r="K17" s="42">
        <v>46</v>
      </c>
      <c r="L17" s="42">
        <v>38</v>
      </c>
      <c r="M17" s="234">
        <v>-0.17391304299999999</v>
      </c>
    </row>
    <row r="18" spans="1:13" s="30" customFormat="1" ht="15" customHeight="1" x14ac:dyDescent="0.3">
      <c r="A18" s="136" t="s">
        <v>183</v>
      </c>
      <c r="B18" s="42">
        <v>1164</v>
      </c>
      <c r="C18" s="42">
        <v>1301</v>
      </c>
      <c r="D18" s="230">
        <v>0.117697595</v>
      </c>
      <c r="E18" s="42">
        <v>167</v>
      </c>
      <c r="F18" s="42">
        <v>152</v>
      </c>
      <c r="G18" s="230">
        <v>-8.9820359000000002E-2</v>
      </c>
      <c r="H18" s="42">
        <v>34</v>
      </c>
      <c r="I18" s="42">
        <v>38</v>
      </c>
      <c r="J18" s="230">
        <v>0.117647059</v>
      </c>
      <c r="K18" s="42">
        <v>53</v>
      </c>
      <c r="L18" s="42">
        <v>51</v>
      </c>
      <c r="M18" s="234">
        <v>-3.7735849000000002E-2</v>
      </c>
    </row>
    <row r="19" spans="1:13" s="30" customFormat="1" ht="15" customHeight="1" x14ac:dyDescent="0.3">
      <c r="A19" s="136" t="s">
        <v>184</v>
      </c>
      <c r="B19" s="42">
        <v>1115</v>
      </c>
      <c r="C19" s="42">
        <v>1170</v>
      </c>
      <c r="D19" s="231">
        <v>4.9327353999999997E-2</v>
      </c>
      <c r="E19" s="53">
        <v>121</v>
      </c>
      <c r="F19" s="53">
        <v>134</v>
      </c>
      <c r="G19" s="231">
        <v>0.107438017</v>
      </c>
      <c r="H19" s="53">
        <v>38</v>
      </c>
      <c r="I19" s="53">
        <v>57</v>
      </c>
      <c r="J19" s="231">
        <v>0.5</v>
      </c>
      <c r="K19" s="53">
        <v>41</v>
      </c>
      <c r="L19" s="53">
        <v>50</v>
      </c>
      <c r="M19" s="232">
        <v>0.21951219499999999</v>
      </c>
    </row>
    <row r="20" spans="1:13" s="30" customFormat="1" ht="15" customHeight="1" x14ac:dyDescent="0.3">
      <c r="A20" s="136" t="s">
        <v>185</v>
      </c>
      <c r="B20" s="42">
        <v>1225</v>
      </c>
      <c r="C20" s="42">
        <v>1102</v>
      </c>
      <c r="D20" s="231">
        <v>-0.10040816299999999</v>
      </c>
      <c r="E20" s="53">
        <v>120</v>
      </c>
      <c r="F20" s="53">
        <v>143</v>
      </c>
      <c r="G20" s="231">
        <v>0.19166666700000001</v>
      </c>
      <c r="H20" s="53">
        <v>42</v>
      </c>
      <c r="I20" s="53">
        <v>36</v>
      </c>
      <c r="J20" s="231">
        <v>-0.14285714299999999</v>
      </c>
      <c r="K20" s="53">
        <v>55</v>
      </c>
      <c r="L20" s="53">
        <v>40</v>
      </c>
      <c r="M20" s="232">
        <v>-0.27272727299999999</v>
      </c>
    </row>
    <row r="21" spans="1:13" s="30" customFormat="1" ht="15" customHeight="1" x14ac:dyDescent="0.3">
      <c r="A21" s="136" t="s">
        <v>186</v>
      </c>
      <c r="B21" s="42">
        <v>1152</v>
      </c>
      <c r="C21" s="42">
        <v>1010</v>
      </c>
      <c r="D21" s="231">
        <v>-0.123263889</v>
      </c>
      <c r="E21" s="53">
        <v>126</v>
      </c>
      <c r="F21" s="53">
        <v>95</v>
      </c>
      <c r="G21" s="231">
        <v>-0.246031746</v>
      </c>
      <c r="H21" s="53">
        <v>39</v>
      </c>
      <c r="I21" s="53">
        <v>30</v>
      </c>
      <c r="J21" s="231">
        <v>-0.23076923099999999</v>
      </c>
      <c r="K21" s="53">
        <v>51</v>
      </c>
      <c r="L21" s="53">
        <v>50</v>
      </c>
      <c r="M21" s="232">
        <v>-1.9607843E-2</v>
      </c>
    </row>
    <row r="22" spans="1:13" s="50" customFormat="1" ht="15" customHeight="1" x14ac:dyDescent="0.3">
      <c r="A22" s="247" t="s">
        <v>0</v>
      </c>
      <c r="B22" s="265">
        <v>18323</v>
      </c>
      <c r="C22" s="265">
        <v>16914</v>
      </c>
      <c r="D22" s="266">
        <v>-7.6897887999999998E-2</v>
      </c>
      <c r="E22" s="265">
        <v>2190</v>
      </c>
      <c r="F22" s="265">
        <v>2122</v>
      </c>
      <c r="G22" s="266">
        <v>-3.1050227999999999E-2</v>
      </c>
      <c r="H22" s="265">
        <v>605</v>
      </c>
      <c r="I22" s="265">
        <v>622</v>
      </c>
      <c r="J22" s="266">
        <v>2.8099174000000001E-2</v>
      </c>
      <c r="K22" s="265">
        <v>795</v>
      </c>
      <c r="L22" s="265">
        <v>777</v>
      </c>
      <c r="M22" s="277">
        <v>-2.2641509000000001E-2</v>
      </c>
    </row>
    <row r="23" spans="1:13" s="79" customFormat="1" ht="17.25" customHeight="1" x14ac:dyDescent="0.25">
      <c r="A23" s="235" t="s">
        <v>98</v>
      </c>
      <c r="B23" s="184"/>
      <c r="C23" s="184"/>
      <c r="D23" s="184"/>
      <c r="E23" s="184"/>
      <c r="F23" s="184"/>
      <c r="G23" s="184"/>
      <c r="H23" s="184"/>
      <c r="I23" s="184"/>
      <c r="J23" s="184"/>
      <c r="K23" s="184"/>
      <c r="L23" s="184"/>
      <c r="M23" s="184"/>
    </row>
    <row r="24" spans="1:13" s="79" customFormat="1" ht="12" customHeight="1" x14ac:dyDescent="0.25">
      <c r="A24" s="190" t="s">
        <v>362</v>
      </c>
      <c r="B24" s="184"/>
      <c r="C24" s="184"/>
      <c r="D24" s="184"/>
      <c r="E24" s="184"/>
      <c r="F24" s="184"/>
      <c r="G24" s="184"/>
      <c r="H24" s="184"/>
      <c r="I24" s="184"/>
      <c r="J24" s="184"/>
      <c r="K24" s="184"/>
      <c r="L24" s="184"/>
      <c r="M24" s="184"/>
    </row>
    <row r="25" spans="1:13" s="79" customFormat="1" ht="24" customHeight="1" x14ac:dyDescent="0.3">
      <c r="A25" s="293" t="s">
        <v>211</v>
      </c>
      <c r="B25" s="293"/>
      <c r="C25" s="293"/>
      <c r="D25" s="293"/>
      <c r="E25" s="293"/>
      <c r="F25" s="293"/>
      <c r="G25" s="293"/>
      <c r="H25" s="293"/>
      <c r="I25" s="293"/>
      <c r="J25" s="293"/>
      <c r="K25" s="293"/>
      <c r="L25" s="293"/>
      <c r="M25" s="293"/>
    </row>
    <row r="26" spans="1:13" s="75" customFormat="1" ht="12" customHeight="1" x14ac:dyDescent="0.3">
      <c r="A26" s="184" t="s">
        <v>143</v>
      </c>
      <c r="B26" s="184"/>
      <c r="C26" s="184"/>
      <c r="D26" s="184"/>
      <c r="E26" s="184"/>
      <c r="F26" s="184"/>
      <c r="G26" s="184"/>
      <c r="H26" s="184"/>
      <c r="I26" s="184"/>
      <c r="J26" s="184"/>
      <c r="K26" s="184"/>
      <c r="L26" s="184"/>
      <c r="M26" s="184"/>
    </row>
    <row r="27" spans="1:13" s="55" customFormat="1" ht="12" customHeight="1" x14ac:dyDescent="0.3">
      <c r="A27" s="202" t="s">
        <v>41</v>
      </c>
      <c r="B27" s="184"/>
      <c r="C27" s="184"/>
      <c r="D27" s="184"/>
      <c r="E27" s="184"/>
      <c r="F27" s="184"/>
      <c r="G27" s="184"/>
      <c r="H27" s="184"/>
      <c r="I27" s="184"/>
      <c r="J27" s="184"/>
      <c r="K27" s="184"/>
      <c r="L27" s="184"/>
      <c r="M27" s="184"/>
    </row>
    <row r="28" spans="1:13" s="55" customFormat="1" ht="12" customHeight="1" x14ac:dyDescent="0.3">
      <c r="A28" s="191" t="s">
        <v>303</v>
      </c>
      <c r="B28" s="184"/>
      <c r="C28" s="184"/>
      <c r="D28" s="184"/>
      <c r="E28" s="184"/>
      <c r="F28" s="184"/>
      <c r="G28" s="184"/>
      <c r="H28" s="184"/>
      <c r="I28" s="184"/>
      <c r="J28" s="184"/>
      <c r="K28" s="184"/>
      <c r="L28" s="184"/>
      <c r="M28" s="184"/>
    </row>
    <row r="29" spans="1:13" x14ac:dyDescent="0.3">
      <c r="A29" s="196" t="s">
        <v>64</v>
      </c>
      <c r="B29" s="175"/>
      <c r="C29" s="175"/>
      <c r="D29" s="175"/>
    </row>
    <row r="30" spans="1:13" ht="30.65" hidden="1" customHeight="1" x14ac:dyDescent="0.3">
      <c r="A30" s="27"/>
      <c r="B30" s="175"/>
      <c r="C30" s="175"/>
      <c r="D30" s="175"/>
    </row>
    <row r="31" spans="1:13" ht="45" hidden="1" customHeight="1" x14ac:dyDescent="0.3">
      <c r="A31" s="236"/>
      <c r="B31" s="175"/>
      <c r="C31" s="175"/>
      <c r="D31" s="175"/>
    </row>
    <row r="32" spans="1:13" ht="15.65" hidden="1" customHeight="1" x14ac:dyDescent="0.3">
      <c r="A32" s="20"/>
      <c r="B32" s="175"/>
      <c r="C32" s="175"/>
      <c r="D32" s="175"/>
    </row>
  </sheetData>
  <mergeCells count="6">
    <mergeCell ref="A25:M25"/>
    <mergeCell ref="A2:B2"/>
    <mergeCell ref="B4:D4"/>
    <mergeCell ref="E4:G4"/>
    <mergeCell ref="H4:J4"/>
    <mergeCell ref="K4:M4"/>
  </mergeCells>
  <hyperlinks>
    <hyperlink ref="A2:B2" location="'Table des matières'!A1" display="Retour à la table des matières" xr:uid="{5B4D5908-4EC1-41D1-9C0D-C793F79F932D}"/>
  </hyperlinks>
  <pageMargins left="0.7" right="0.7" top="0.75" bottom="0.75" header="0.3" footer="0.3"/>
  <pageSetup orientation="portrait" r:id="rId1"/>
  <headerFooter>
    <oddFooter>&amp;L&amp;L&amp;"Arial"&amp;9© 2021 ICIS</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E9E5-D4B7-4031-8483-2D0060356B13}">
  <dimension ref="A1:U36"/>
  <sheetViews>
    <sheetView showGridLines="0" zoomScaleNormal="100" workbookViewId="0">
      <pane xSplit="1" topLeftCell="B1" activePane="topRight" state="frozen"/>
      <selection pane="topRight"/>
    </sheetView>
  </sheetViews>
  <sheetFormatPr defaultColWidth="0" defaultRowHeight="14" zeroHeight="1" x14ac:dyDescent="0.3"/>
  <cols>
    <col min="1" max="1" width="29.5" style="30" customWidth="1"/>
    <col min="2" max="19" width="12.4140625" style="30" customWidth="1"/>
    <col min="20" max="20" width="11.9140625" style="30" hidden="1" customWidth="1"/>
    <col min="21" max="21" width="0" style="30" hidden="1" customWidth="1"/>
    <col min="22" max="16384" width="8.58203125" style="30" hidden="1"/>
  </cols>
  <sheetData>
    <row r="1" spans="1:21" s="38" customFormat="1" hidden="1" x14ac:dyDescent="0.3">
      <c r="A1" s="33" t="s">
        <v>228</v>
      </c>
      <c r="P1" s="37"/>
      <c r="Q1" s="37"/>
      <c r="R1" s="37"/>
      <c r="S1" s="37"/>
      <c r="T1" s="37"/>
    </row>
    <row r="2" spans="1:21" ht="24" customHeight="1" x14ac:dyDescent="0.3">
      <c r="A2" s="152" t="s">
        <v>97</v>
      </c>
      <c r="B2" s="282"/>
      <c r="C2" s="1"/>
      <c r="D2" s="1"/>
      <c r="E2" s="1"/>
      <c r="F2" s="1"/>
      <c r="G2" s="1"/>
      <c r="T2" s="1"/>
    </row>
    <row r="3" spans="1:21" s="41" customFormat="1" ht="20.25" customHeight="1" x14ac:dyDescent="0.3">
      <c r="A3" s="142" t="s">
        <v>309</v>
      </c>
      <c r="B3" s="76"/>
      <c r="C3" s="76"/>
      <c r="D3" s="76"/>
      <c r="E3" s="76"/>
      <c r="F3" s="76"/>
      <c r="G3" s="76"/>
    </row>
    <row r="4" spans="1:21" ht="88" customHeight="1" x14ac:dyDescent="0.3">
      <c r="A4" s="54"/>
      <c r="B4" s="298" t="s">
        <v>344</v>
      </c>
      <c r="C4" s="300"/>
      <c r="D4" s="301" t="s">
        <v>345</v>
      </c>
      <c r="E4" s="301"/>
      <c r="F4" s="298" t="s">
        <v>346</v>
      </c>
      <c r="G4" s="299"/>
      <c r="H4" s="298" t="s">
        <v>342</v>
      </c>
      <c r="I4" s="300"/>
      <c r="J4" s="301" t="s">
        <v>347</v>
      </c>
      <c r="K4" s="301"/>
      <c r="L4" s="298" t="s">
        <v>348</v>
      </c>
      <c r="M4" s="299"/>
      <c r="N4" s="298" t="s">
        <v>187</v>
      </c>
      <c r="O4" s="300"/>
      <c r="P4" s="301" t="s">
        <v>349</v>
      </c>
      <c r="Q4" s="301"/>
      <c r="R4" s="298" t="s">
        <v>350</v>
      </c>
      <c r="S4" s="299"/>
      <c r="T4" s="1"/>
    </row>
    <row r="5" spans="1:21" ht="15" customHeight="1" x14ac:dyDescent="0.3">
      <c r="A5" s="67" t="s">
        <v>158</v>
      </c>
      <c r="B5" s="123" t="s">
        <v>229</v>
      </c>
      <c r="C5" s="123" t="s">
        <v>230</v>
      </c>
      <c r="D5" s="123" t="s">
        <v>231</v>
      </c>
      <c r="E5" s="123" t="s">
        <v>232</v>
      </c>
      <c r="F5" s="123" t="s">
        <v>233</v>
      </c>
      <c r="G5" s="123" t="s">
        <v>234</v>
      </c>
      <c r="H5" s="123" t="s">
        <v>235</v>
      </c>
      <c r="I5" s="123" t="s">
        <v>236</v>
      </c>
      <c r="J5" s="123" t="s">
        <v>237</v>
      </c>
      <c r="K5" s="123" t="s">
        <v>238</v>
      </c>
      <c r="L5" s="123" t="s">
        <v>239</v>
      </c>
      <c r="M5" s="123" t="s">
        <v>240</v>
      </c>
      <c r="N5" s="123" t="s">
        <v>241</v>
      </c>
      <c r="O5" s="123" t="s">
        <v>242</v>
      </c>
      <c r="P5" s="123" t="s">
        <v>243</v>
      </c>
      <c r="Q5" s="123" t="s">
        <v>244</v>
      </c>
      <c r="R5" s="123" t="s">
        <v>314</v>
      </c>
      <c r="S5" s="123" t="s">
        <v>315</v>
      </c>
      <c r="T5" s="1"/>
    </row>
    <row r="6" spans="1:21" ht="15" customHeight="1" x14ac:dyDescent="0.3">
      <c r="A6" s="110" t="s">
        <v>111</v>
      </c>
      <c r="B6" s="42">
        <v>2543</v>
      </c>
      <c r="C6" s="42">
        <v>891</v>
      </c>
      <c r="D6" s="42">
        <v>2407</v>
      </c>
      <c r="E6" s="42">
        <v>766</v>
      </c>
      <c r="F6" s="237">
        <v>-5.3480142000000001E-2</v>
      </c>
      <c r="G6" s="238">
        <v>-0.14029180699999999</v>
      </c>
      <c r="H6" s="42">
        <v>3642</v>
      </c>
      <c r="I6" s="42">
        <v>1221</v>
      </c>
      <c r="J6" s="42">
        <v>4064</v>
      </c>
      <c r="K6" s="42">
        <v>1105</v>
      </c>
      <c r="L6" s="237">
        <v>0.115870401</v>
      </c>
      <c r="M6" s="238">
        <v>-9.5004094999999997E-2</v>
      </c>
      <c r="N6" s="42">
        <v>6185</v>
      </c>
      <c r="O6" s="42">
        <v>2112</v>
      </c>
      <c r="P6" s="42">
        <v>6471</v>
      </c>
      <c r="Q6" s="42">
        <v>1871</v>
      </c>
      <c r="R6" s="237">
        <v>4.6240904999999999E-2</v>
      </c>
      <c r="S6" s="238">
        <v>-0.114109848</v>
      </c>
      <c r="T6" s="1"/>
      <c r="U6" s="1"/>
    </row>
    <row r="7" spans="1:21" ht="15" customHeight="1" x14ac:dyDescent="0.3">
      <c r="A7" s="110" t="s">
        <v>112</v>
      </c>
      <c r="B7" s="42">
        <v>1787</v>
      </c>
      <c r="C7" s="42">
        <v>1271</v>
      </c>
      <c r="D7" s="42">
        <v>1502</v>
      </c>
      <c r="E7" s="42">
        <v>1160</v>
      </c>
      <c r="F7" s="237">
        <v>-0.15948517100000001</v>
      </c>
      <c r="G7" s="238">
        <v>-8.7332808999999997E-2</v>
      </c>
      <c r="H7" s="42">
        <v>2145</v>
      </c>
      <c r="I7" s="42">
        <v>1610</v>
      </c>
      <c r="J7" s="42">
        <v>2039</v>
      </c>
      <c r="K7" s="42">
        <v>1550</v>
      </c>
      <c r="L7" s="237">
        <v>-4.9417249000000003E-2</v>
      </c>
      <c r="M7" s="238">
        <v>-3.7267081000000001E-2</v>
      </c>
      <c r="N7" s="42">
        <v>3932</v>
      </c>
      <c r="O7" s="42">
        <v>2881</v>
      </c>
      <c r="P7" s="42">
        <v>3541</v>
      </c>
      <c r="Q7" s="42">
        <v>2710</v>
      </c>
      <c r="R7" s="237">
        <v>-9.9440487999999994E-2</v>
      </c>
      <c r="S7" s="238">
        <v>-5.9354390999999999E-2</v>
      </c>
      <c r="T7" s="1"/>
      <c r="U7" s="1"/>
    </row>
    <row r="8" spans="1:21" ht="15" customHeight="1" x14ac:dyDescent="0.3">
      <c r="A8" s="110" t="s">
        <v>113</v>
      </c>
      <c r="B8" s="42">
        <v>1218</v>
      </c>
      <c r="C8" s="42">
        <v>983</v>
      </c>
      <c r="D8" s="42">
        <v>1046</v>
      </c>
      <c r="E8" s="42">
        <v>780</v>
      </c>
      <c r="F8" s="237">
        <v>-0.14121510700000001</v>
      </c>
      <c r="G8" s="238">
        <v>-0.206510682</v>
      </c>
      <c r="H8" s="42">
        <v>1504</v>
      </c>
      <c r="I8" s="42">
        <v>1142</v>
      </c>
      <c r="J8" s="42">
        <v>1258</v>
      </c>
      <c r="K8" s="42">
        <v>1006</v>
      </c>
      <c r="L8" s="237">
        <v>-0.16356382999999999</v>
      </c>
      <c r="M8" s="238">
        <v>-0.119089317</v>
      </c>
      <c r="N8" s="42">
        <v>2722</v>
      </c>
      <c r="O8" s="42">
        <v>2125</v>
      </c>
      <c r="P8" s="42">
        <v>2304</v>
      </c>
      <c r="Q8" s="42">
        <v>1786</v>
      </c>
      <c r="R8" s="237">
        <v>-0.15356355599999999</v>
      </c>
      <c r="S8" s="238">
        <v>-0.15952941200000001</v>
      </c>
      <c r="T8" s="1"/>
      <c r="U8" s="1"/>
    </row>
    <row r="9" spans="1:21" ht="15" customHeight="1" x14ac:dyDescent="0.3">
      <c r="A9" s="110" t="s">
        <v>114</v>
      </c>
      <c r="B9" s="42">
        <v>303</v>
      </c>
      <c r="C9" s="42">
        <v>283</v>
      </c>
      <c r="D9" s="42">
        <v>295</v>
      </c>
      <c r="E9" s="42">
        <v>219</v>
      </c>
      <c r="F9" s="237">
        <v>-2.6402640000000002E-2</v>
      </c>
      <c r="G9" s="238">
        <v>-0.22614840999999999</v>
      </c>
      <c r="H9" s="42">
        <v>380</v>
      </c>
      <c r="I9" s="42">
        <v>344</v>
      </c>
      <c r="J9" s="42">
        <v>360</v>
      </c>
      <c r="K9" s="42">
        <v>338</v>
      </c>
      <c r="L9" s="237">
        <v>-5.2631578999999998E-2</v>
      </c>
      <c r="M9" s="238">
        <v>-1.744186E-2</v>
      </c>
      <c r="N9" s="42">
        <v>683</v>
      </c>
      <c r="O9" s="42">
        <v>627</v>
      </c>
      <c r="P9" s="42">
        <v>655</v>
      </c>
      <c r="Q9" s="42">
        <v>557</v>
      </c>
      <c r="R9" s="237">
        <v>-4.0995608000000003E-2</v>
      </c>
      <c r="S9" s="238">
        <v>-0.111642743</v>
      </c>
      <c r="T9" s="1"/>
      <c r="U9" s="1"/>
    </row>
    <row r="10" spans="1:21" ht="15" customHeight="1" x14ac:dyDescent="0.3">
      <c r="A10" s="278" t="s">
        <v>115</v>
      </c>
      <c r="B10" s="279">
        <v>47</v>
      </c>
      <c r="C10" s="279">
        <v>50</v>
      </c>
      <c r="D10" s="279">
        <v>47</v>
      </c>
      <c r="E10" s="279">
        <v>56</v>
      </c>
      <c r="F10" s="280">
        <v>0</v>
      </c>
      <c r="G10" s="281">
        <v>0.12</v>
      </c>
      <c r="H10" s="279">
        <v>59</v>
      </c>
      <c r="I10" s="279">
        <v>59</v>
      </c>
      <c r="J10" s="279">
        <v>47</v>
      </c>
      <c r="K10" s="279">
        <v>55</v>
      </c>
      <c r="L10" s="280">
        <v>-0.20338983099999999</v>
      </c>
      <c r="M10" s="281">
        <v>-6.7796609999999993E-2</v>
      </c>
      <c r="N10" s="279">
        <v>106</v>
      </c>
      <c r="O10" s="279">
        <v>109</v>
      </c>
      <c r="P10" s="279">
        <v>94</v>
      </c>
      <c r="Q10" s="279">
        <v>111</v>
      </c>
      <c r="R10" s="280">
        <v>-0.11320754700000001</v>
      </c>
      <c r="S10" s="281">
        <v>1.8348624000000001E-2</v>
      </c>
      <c r="T10" s="1"/>
      <c r="U10" s="1"/>
    </row>
    <row r="11" spans="1:21" s="57" customFormat="1" ht="17.25" customHeight="1" x14ac:dyDescent="0.25">
      <c r="A11" s="108" t="s">
        <v>98</v>
      </c>
    </row>
    <row r="12" spans="1:21" s="57" customFormat="1" ht="12" customHeight="1" x14ac:dyDescent="0.25">
      <c r="A12" s="190" t="s">
        <v>362</v>
      </c>
    </row>
    <row r="13" spans="1:21" s="79" customFormat="1" ht="12" customHeight="1" x14ac:dyDescent="0.25">
      <c r="A13" s="140" t="s">
        <v>211</v>
      </c>
    </row>
    <row r="14" spans="1:21" s="79" customFormat="1" ht="12" customHeight="1" x14ac:dyDescent="0.3">
      <c r="A14" s="79" t="s">
        <v>143</v>
      </c>
    </row>
    <row r="15" spans="1:21" s="79" customFormat="1" ht="12" customHeight="1" x14ac:dyDescent="0.3">
      <c r="A15" s="14" t="s">
        <v>41</v>
      </c>
    </row>
    <row r="16" spans="1:21" s="79" customFormat="1" ht="30" customHeight="1" x14ac:dyDescent="0.3">
      <c r="A16" s="11" t="s">
        <v>303</v>
      </c>
      <c r="B16" s="71"/>
      <c r="C16" s="71"/>
      <c r="D16" s="71"/>
      <c r="E16" s="71"/>
      <c r="F16" s="71"/>
      <c r="G16" s="71"/>
    </row>
    <row r="17" spans="1:21" s="31" customFormat="1" ht="20.25" customHeight="1" x14ac:dyDescent="0.3">
      <c r="A17" s="142" t="s">
        <v>310</v>
      </c>
      <c r="B17" s="76"/>
      <c r="C17" s="76"/>
      <c r="D17" s="76"/>
      <c r="E17" s="76"/>
      <c r="F17" s="76"/>
      <c r="G17" s="76"/>
      <c r="T17" s="60"/>
    </row>
    <row r="18" spans="1:21" ht="87.5" customHeight="1" x14ac:dyDescent="0.3">
      <c r="A18" s="54"/>
      <c r="B18" s="298" t="s">
        <v>344</v>
      </c>
      <c r="C18" s="300"/>
      <c r="D18" s="301" t="s">
        <v>345</v>
      </c>
      <c r="E18" s="301"/>
      <c r="F18" s="298" t="s">
        <v>351</v>
      </c>
      <c r="G18" s="299"/>
      <c r="H18" s="298" t="s">
        <v>342</v>
      </c>
      <c r="I18" s="300"/>
      <c r="J18" s="301" t="s">
        <v>347</v>
      </c>
      <c r="K18" s="301"/>
      <c r="L18" s="298" t="s">
        <v>352</v>
      </c>
      <c r="M18" s="299"/>
      <c r="N18" s="298" t="s">
        <v>187</v>
      </c>
      <c r="O18" s="300"/>
      <c r="P18" s="301" t="s">
        <v>349</v>
      </c>
      <c r="Q18" s="301"/>
      <c r="R18" s="298" t="s">
        <v>353</v>
      </c>
      <c r="S18" s="299"/>
      <c r="T18" s="1"/>
    </row>
    <row r="19" spans="1:21" s="115" customFormat="1" ht="15" customHeight="1" x14ac:dyDescent="0.3">
      <c r="A19" s="67" t="s">
        <v>159</v>
      </c>
      <c r="B19" s="123" t="s">
        <v>229</v>
      </c>
      <c r="C19" s="123" t="s">
        <v>230</v>
      </c>
      <c r="D19" s="123" t="s">
        <v>231</v>
      </c>
      <c r="E19" s="123" t="s">
        <v>232</v>
      </c>
      <c r="F19" s="123" t="s">
        <v>233</v>
      </c>
      <c r="G19" s="123" t="s">
        <v>234</v>
      </c>
      <c r="H19" s="123" t="s">
        <v>235</v>
      </c>
      <c r="I19" s="123" t="s">
        <v>236</v>
      </c>
      <c r="J19" s="123" t="s">
        <v>237</v>
      </c>
      <c r="K19" s="123" t="s">
        <v>238</v>
      </c>
      <c r="L19" s="123" t="s">
        <v>239</v>
      </c>
      <c r="M19" s="123" t="s">
        <v>240</v>
      </c>
      <c r="N19" s="123" t="s">
        <v>241</v>
      </c>
      <c r="O19" s="123" t="s">
        <v>242</v>
      </c>
      <c r="P19" s="123" t="s">
        <v>243</v>
      </c>
      <c r="Q19" s="123" t="s">
        <v>244</v>
      </c>
      <c r="R19" s="123" t="s">
        <v>314</v>
      </c>
      <c r="S19" s="123" t="s">
        <v>315</v>
      </c>
      <c r="T19" s="114"/>
      <c r="U19" s="114"/>
    </row>
    <row r="20" spans="1:21" ht="15" customHeight="1" x14ac:dyDescent="0.3">
      <c r="A20" s="110" t="s">
        <v>117</v>
      </c>
      <c r="B20" s="42">
        <v>1654</v>
      </c>
      <c r="C20" s="42">
        <v>442</v>
      </c>
      <c r="D20" s="42">
        <v>1527</v>
      </c>
      <c r="E20" s="42">
        <v>372</v>
      </c>
      <c r="F20" s="237">
        <v>-7.6783555000000003E-2</v>
      </c>
      <c r="G20" s="238">
        <v>-0.15837104099999999</v>
      </c>
      <c r="H20" s="42">
        <v>2409</v>
      </c>
      <c r="I20" s="42">
        <v>632</v>
      </c>
      <c r="J20" s="42">
        <v>2947</v>
      </c>
      <c r="K20" s="42">
        <v>569</v>
      </c>
      <c r="L20" s="237">
        <v>0.22332918199999999</v>
      </c>
      <c r="M20" s="238">
        <v>-9.9683543999999999E-2</v>
      </c>
      <c r="N20" s="42">
        <v>4063</v>
      </c>
      <c r="O20" s="42">
        <v>1074</v>
      </c>
      <c r="P20" s="42">
        <v>4474</v>
      </c>
      <c r="Q20" s="42">
        <v>941</v>
      </c>
      <c r="R20" s="237">
        <v>0.101156781</v>
      </c>
      <c r="S20" s="238">
        <v>-0.123836127</v>
      </c>
      <c r="T20" s="1"/>
      <c r="U20" s="1"/>
    </row>
    <row r="21" spans="1:21" ht="15" customHeight="1" x14ac:dyDescent="0.3">
      <c r="A21" s="110" t="s">
        <v>118</v>
      </c>
      <c r="B21" s="42">
        <v>1467</v>
      </c>
      <c r="C21" s="42">
        <v>814</v>
      </c>
      <c r="D21" s="42">
        <v>1386</v>
      </c>
      <c r="E21" s="42">
        <v>735</v>
      </c>
      <c r="F21" s="237">
        <v>-5.5214724E-2</v>
      </c>
      <c r="G21" s="238">
        <v>-9.7051597000000003E-2</v>
      </c>
      <c r="H21" s="42">
        <v>1965</v>
      </c>
      <c r="I21" s="42">
        <v>1096</v>
      </c>
      <c r="J21" s="42">
        <v>1797</v>
      </c>
      <c r="K21" s="42">
        <v>968</v>
      </c>
      <c r="L21" s="237">
        <v>-8.5496183000000003E-2</v>
      </c>
      <c r="M21" s="238">
        <v>-0.116788321</v>
      </c>
      <c r="N21" s="42">
        <v>3432</v>
      </c>
      <c r="O21" s="42">
        <v>1910</v>
      </c>
      <c r="P21" s="42">
        <v>3183</v>
      </c>
      <c r="Q21" s="42">
        <v>1703</v>
      </c>
      <c r="R21" s="237">
        <v>-7.2552448000000005E-2</v>
      </c>
      <c r="S21" s="238">
        <v>-0.10837696300000001</v>
      </c>
      <c r="T21" s="1"/>
      <c r="U21" s="1"/>
    </row>
    <row r="22" spans="1:21" ht="15" customHeight="1" x14ac:dyDescent="0.3">
      <c r="A22" s="110" t="s">
        <v>119</v>
      </c>
      <c r="B22" s="42">
        <v>865</v>
      </c>
      <c r="C22" s="42">
        <v>618</v>
      </c>
      <c r="D22" s="42">
        <v>684</v>
      </c>
      <c r="E22" s="42">
        <v>576</v>
      </c>
      <c r="F22" s="237">
        <v>-0.209248555</v>
      </c>
      <c r="G22" s="238">
        <v>-6.7961165000000004E-2</v>
      </c>
      <c r="H22" s="42">
        <v>993</v>
      </c>
      <c r="I22" s="42">
        <v>766</v>
      </c>
      <c r="J22" s="42">
        <v>975</v>
      </c>
      <c r="K22" s="42">
        <v>806</v>
      </c>
      <c r="L22" s="237">
        <v>-1.8126888000000001E-2</v>
      </c>
      <c r="M22" s="238">
        <v>5.2219320999999999E-2</v>
      </c>
      <c r="N22" s="42">
        <v>1858</v>
      </c>
      <c r="O22" s="42">
        <v>1384</v>
      </c>
      <c r="P22" s="42">
        <v>1659</v>
      </c>
      <c r="Q22" s="42">
        <v>1382</v>
      </c>
      <c r="R22" s="237">
        <v>-0.107104413</v>
      </c>
      <c r="S22" s="238">
        <v>-1.4450870000000001E-3</v>
      </c>
      <c r="T22" s="1"/>
      <c r="U22" s="1"/>
    </row>
    <row r="23" spans="1:21" ht="15" customHeight="1" x14ac:dyDescent="0.3">
      <c r="A23" s="110" t="s">
        <v>120</v>
      </c>
      <c r="B23" s="42">
        <v>703</v>
      </c>
      <c r="C23" s="42">
        <v>561</v>
      </c>
      <c r="D23" s="42">
        <v>640</v>
      </c>
      <c r="E23" s="42">
        <v>425</v>
      </c>
      <c r="F23" s="237">
        <v>-8.9615931999999995E-2</v>
      </c>
      <c r="G23" s="238">
        <v>-0.24242424200000001</v>
      </c>
      <c r="H23" s="42">
        <v>832</v>
      </c>
      <c r="I23" s="42">
        <v>638</v>
      </c>
      <c r="J23" s="42">
        <v>739</v>
      </c>
      <c r="K23" s="42">
        <v>579</v>
      </c>
      <c r="L23" s="237">
        <v>-0.111778846</v>
      </c>
      <c r="M23" s="238">
        <v>-9.2476488999999995E-2</v>
      </c>
      <c r="N23" s="42">
        <v>1535</v>
      </c>
      <c r="O23" s="42">
        <v>1199</v>
      </c>
      <c r="P23" s="42">
        <v>1379</v>
      </c>
      <c r="Q23" s="42">
        <v>1004</v>
      </c>
      <c r="R23" s="237">
        <v>-0.10162866399999999</v>
      </c>
      <c r="S23" s="238">
        <v>-0.16263553</v>
      </c>
      <c r="T23" s="1"/>
      <c r="U23" s="1"/>
    </row>
    <row r="24" spans="1:21" ht="15" customHeight="1" x14ac:dyDescent="0.3">
      <c r="A24" s="110" t="s">
        <v>121</v>
      </c>
      <c r="B24" s="42">
        <v>670</v>
      </c>
      <c r="C24" s="42">
        <v>520</v>
      </c>
      <c r="D24" s="42">
        <v>542</v>
      </c>
      <c r="E24" s="42">
        <v>435</v>
      </c>
      <c r="F24" s="237">
        <v>-0.191044776</v>
      </c>
      <c r="G24" s="238">
        <v>-0.16346153799999999</v>
      </c>
      <c r="H24" s="42">
        <v>833</v>
      </c>
      <c r="I24" s="42">
        <v>622</v>
      </c>
      <c r="J24" s="42">
        <v>668</v>
      </c>
      <c r="K24" s="42">
        <v>542</v>
      </c>
      <c r="L24" s="237">
        <v>-0.19807923199999999</v>
      </c>
      <c r="M24" s="238">
        <v>-0.12861736300000001</v>
      </c>
      <c r="N24" s="42">
        <v>1503</v>
      </c>
      <c r="O24" s="42">
        <v>1142</v>
      </c>
      <c r="P24" s="42">
        <v>1210</v>
      </c>
      <c r="Q24" s="42">
        <v>977</v>
      </c>
      <c r="R24" s="237">
        <v>-0.19494344599999999</v>
      </c>
      <c r="S24" s="238">
        <v>-0.144483363</v>
      </c>
      <c r="T24" s="1"/>
      <c r="U24" s="1"/>
    </row>
    <row r="25" spans="1:21" ht="15" customHeight="1" x14ac:dyDescent="0.3">
      <c r="A25" s="110" t="s">
        <v>122</v>
      </c>
      <c r="B25" s="42">
        <v>307</v>
      </c>
      <c r="C25" s="42">
        <v>321</v>
      </c>
      <c r="D25" s="42">
        <v>302</v>
      </c>
      <c r="E25" s="42">
        <v>240</v>
      </c>
      <c r="F25" s="237">
        <v>-1.6286644999999999E-2</v>
      </c>
      <c r="G25" s="238">
        <v>-0.25233644900000002</v>
      </c>
      <c r="H25" s="42">
        <v>414</v>
      </c>
      <c r="I25" s="42">
        <v>383</v>
      </c>
      <c r="J25" s="42">
        <v>381</v>
      </c>
      <c r="K25" s="42">
        <v>321</v>
      </c>
      <c r="L25" s="237">
        <v>-7.9710144999999996E-2</v>
      </c>
      <c r="M25" s="238">
        <v>-0.161879896</v>
      </c>
      <c r="N25" s="42">
        <v>721</v>
      </c>
      <c r="O25" s="42">
        <v>704</v>
      </c>
      <c r="P25" s="42">
        <v>683</v>
      </c>
      <c r="Q25" s="42">
        <v>561</v>
      </c>
      <c r="R25" s="237">
        <v>-5.2704577000000002E-2</v>
      </c>
      <c r="S25" s="238">
        <v>-0.203125</v>
      </c>
      <c r="T25" s="1"/>
      <c r="U25" s="1"/>
    </row>
    <row r="26" spans="1:21" ht="15" customHeight="1" x14ac:dyDescent="0.3">
      <c r="A26" s="110" t="s">
        <v>123</v>
      </c>
      <c r="B26" s="42">
        <v>148</v>
      </c>
      <c r="C26" s="42">
        <v>120</v>
      </c>
      <c r="D26" s="42">
        <v>128</v>
      </c>
      <c r="E26" s="42">
        <v>103</v>
      </c>
      <c r="F26" s="237">
        <v>-0.13513513499999999</v>
      </c>
      <c r="G26" s="238">
        <v>-0.141666667</v>
      </c>
      <c r="H26" s="42">
        <v>174</v>
      </c>
      <c r="I26" s="42">
        <v>144</v>
      </c>
      <c r="J26" s="42">
        <v>167</v>
      </c>
      <c r="K26" s="42">
        <v>169</v>
      </c>
      <c r="L26" s="237">
        <v>-4.0229885E-2</v>
      </c>
      <c r="M26" s="238">
        <v>0.17361111100000001</v>
      </c>
      <c r="N26" s="42">
        <v>322</v>
      </c>
      <c r="O26" s="42">
        <v>264</v>
      </c>
      <c r="P26" s="42">
        <v>295</v>
      </c>
      <c r="Q26" s="42">
        <v>272</v>
      </c>
      <c r="R26" s="237">
        <v>-8.3850932000000003E-2</v>
      </c>
      <c r="S26" s="238">
        <v>3.0303030000000002E-2</v>
      </c>
      <c r="T26" s="1"/>
      <c r="U26" s="1"/>
    </row>
    <row r="27" spans="1:21" s="79" customFormat="1" ht="15" customHeight="1" x14ac:dyDescent="0.3">
      <c r="A27" s="278" t="s">
        <v>124</v>
      </c>
      <c r="B27" s="279">
        <v>84</v>
      </c>
      <c r="C27" s="279">
        <v>82</v>
      </c>
      <c r="D27" s="279">
        <v>88</v>
      </c>
      <c r="E27" s="279">
        <v>95</v>
      </c>
      <c r="F27" s="280">
        <v>4.7619047999999997E-2</v>
      </c>
      <c r="G27" s="281">
        <v>0.15853658500000001</v>
      </c>
      <c r="H27" s="279">
        <v>110</v>
      </c>
      <c r="I27" s="279">
        <v>95</v>
      </c>
      <c r="J27" s="279">
        <v>94</v>
      </c>
      <c r="K27" s="279">
        <v>100</v>
      </c>
      <c r="L27" s="280">
        <v>-0.14545454499999999</v>
      </c>
      <c r="M27" s="281">
        <v>5.2631578999999998E-2</v>
      </c>
      <c r="N27" s="279">
        <v>194</v>
      </c>
      <c r="O27" s="279">
        <v>177</v>
      </c>
      <c r="P27" s="279">
        <v>182</v>
      </c>
      <c r="Q27" s="279">
        <v>195</v>
      </c>
      <c r="R27" s="280">
        <v>-6.1855670000000001E-2</v>
      </c>
      <c r="S27" s="281">
        <v>0.101694915</v>
      </c>
    </row>
    <row r="28" spans="1:21" s="79" customFormat="1" ht="17.25" customHeight="1" x14ac:dyDescent="0.25">
      <c r="A28" s="108" t="s">
        <v>98</v>
      </c>
      <c r="B28" s="57"/>
      <c r="C28" s="57"/>
      <c r="D28" s="57"/>
      <c r="E28" s="57"/>
      <c r="F28" s="57"/>
      <c r="G28" s="57"/>
    </row>
    <row r="29" spans="1:21" s="79" customFormat="1" ht="13.25" customHeight="1" x14ac:dyDescent="0.25">
      <c r="A29" s="190" t="s">
        <v>362</v>
      </c>
      <c r="B29" s="57"/>
      <c r="C29" s="57"/>
      <c r="D29" s="57"/>
      <c r="E29" s="57"/>
      <c r="F29" s="57"/>
      <c r="G29" s="57"/>
    </row>
    <row r="30" spans="1:21" s="79" customFormat="1" ht="12" customHeight="1" x14ac:dyDescent="0.25">
      <c r="A30" s="140" t="s">
        <v>211</v>
      </c>
    </row>
    <row r="31" spans="1:21" s="79" customFormat="1" ht="12" customHeight="1" x14ac:dyDescent="0.3">
      <c r="A31" s="139" t="s">
        <v>143</v>
      </c>
    </row>
    <row r="32" spans="1:21" s="79" customFormat="1" ht="12" customHeight="1" x14ac:dyDescent="0.3">
      <c r="A32" s="14" t="s">
        <v>41</v>
      </c>
    </row>
    <row r="33" spans="1:7" ht="12" customHeight="1" x14ac:dyDescent="0.3">
      <c r="A33" s="11" t="s">
        <v>303</v>
      </c>
      <c r="B33" s="71"/>
      <c r="C33" s="71"/>
      <c r="D33" s="71"/>
      <c r="E33" s="71"/>
      <c r="F33" s="71"/>
      <c r="G33" s="71"/>
    </row>
    <row r="34" spans="1:7" ht="15" customHeight="1" x14ac:dyDescent="0.3">
      <c r="A34" s="148" t="s">
        <v>64</v>
      </c>
    </row>
    <row r="35" spans="1:7" ht="15" hidden="1" customHeight="1" x14ac:dyDescent="0.3"/>
    <row r="36" spans="1:7" ht="12.75" hidden="1" customHeight="1" x14ac:dyDescent="0.3"/>
  </sheetData>
  <mergeCells count="18">
    <mergeCell ref="L4:M4"/>
    <mergeCell ref="P18:Q18"/>
    <mergeCell ref="R18:S18"/>
    <mergeCell ref="N4:O4"/>
    <mergeCell ref="P4:Q4"/>
    <mergeCell ref="R4:S4"/>
    <mergeCell ref="L18:M18"/>
    <mergeCell ref="N18:O18"/>
    <mergeCell ref="B18:C18"/>
    <mergeCell ref="D18:E18"/>
    <mergeCell ref="F18:G18"/>
    <mergeCell ref="H18:I18"/>
    <mergeCell ref="J18:K18"/>
    <mergeCell ref="B4:C4"/>
    <mergeCell ref="D4:E4"/>
    <mergeCell ref="F4:G4"/>
    <mergeCell ref="H4:I4"/>
    <mergeCell ref="J4:K4"/>
  </mergeCells>
  <hyperlinks>
    <hyperlink ref="A2" location="'Table des matières'!A1" display="Retour à la table des matières" xr:uid="{4E698AD5-6509-4DC8-861C-EE7E3958E417}"/>
  </hyperlinks>
  <pageMargins left="0.7" right="0.7" top="0.75" bottom="0.75" header="0.3" footer="0.3"/>
  <pageSetup orientation="portrait" horizontalDpi="1200" verticalDpi="1200" r:id="rId1"/>
  <headerFooter>
    <oddFooter>&amp;L&amp;L&amp;"Arial"&amp;9© 2021 ICIS</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45E1-FBA4-4B56-8998-AA246C205E50}">
  <dimension ref="A1:A60"/>
  <sheetViews>
    <sheetView showGridLines="0" zoomScaleNormal="100" workbookViewId="0"/>
  </sheetViews>
  <sheetFormatPr defaultColWidth="0" defaultRowHeight="14" zeroHeight="1" x14ac:dyDescent="0.3"/>
  <cols>
    <col min="1" max="1" width="115.1640625" style="18" customWidth="1"/>
    <col min="2" max="16384" width="9" style="18" hidden="1"/>
  </cols>
  <sheetData>
    <row r="1" spans="1:1" s="8" customFormat="1" ht="49.5" customHeight="1" x14ac:dyDescent="0.3">
      <c r="A1" s="39" t="s">
        <v>65</v>
      </c>
    </row>
    <row r="2" spans="1:1" s="8" customFormat="1" ht="45" customHeight="1" x14ac:dyDescent="0.3">
      <c r="A2" s="127" t="s">
        <v>149</v>
      </c>
    </row>
    <row r="3" spans="1:1" s="8" customFormat="1" ht="60" customHeight="1" x14ac:dyDescent="0.3">
      <c r="A3" s="118" t="s">
        <v>357</v>
      </c>
    </row>
    <row r="4" spans="1:1" s="8" customFormat="1" ht="30" customHeight="1" x14ac:dyDescent="0.3">
      <c r="A4" s="285" t="s">
        <v>358</v>
      </c>
    </row>
    <row r="5" spans="1:1" s="16" customFormat="1" ht="39.75" customHeight="1" x14ac:dyDescent="0.3">
      <c r="A5" s="128" t="s">
        <v>66</v>
      </c>
    </row>
    <row r="6" spans="1:1" s="16" customFormat="1" ht="30" customHeight="1" x14ac:dyDescent="0.3">
      <c r="A6" s="88" t="s">
        <v>283</v>
      </c>
    </row>
    <row r="7" spans="1:1" s="99" customFormat="1" ht="33" customHeight="1" x14ac:dyDescent="0.3">
      <c r="A7" s="129" t="s">
        <v>67</v>
      </c>
    </row>
    <row r="8" spans="1:1" s="16" customFormat="1" ht="60" customHeight="1" x14ac:dyDescent="0.3">
      <c r="A8" s="130" t="s">
        <v>160</v>
      </c>
    </row>
    <row r="9" spans="1:1" s="99" customFormat="1" ht="33" customHeight="1" x14ac:dyDescent="0.3">
      <c r="A9" s="129" t="s">
        <v>68</v>
      </c>
    </row>
    <row r="10" spans="1:1" s="100" customFormat="1" ht="27" customHeight="1" x14ac:dyDescent="0.3">
      <c r="A10" s="131" t="s">
        <v>69</v>
      </c>
    </row>
    <row r="11" spans="1:1" s="16" customFormat="1" ht="75" customHeight="1" x14ac:dyDescent="0.3">
      <c r="A11" s="130" t="s">
        <v>161</v>
      </c>
    </row>
    <row r="12" spans="1:1" s="100" customFormat="1" ht="27" customHeight="1" x14ac:dyDescent="0.3">
      <c r="A12" s="131" t="s">
        <v>70</v>
      </c>
    </row>
    <row r="13" spans="1:1" s="16" customFormat="1" ht="120" customHeight="1" x14ac:dyDescent="0.3">
      <c r="A13" s="130" t="s">
        <v>320</v>
      </c>
    </row>
    <row r="14" spans="1:1" s="16" customFormat="1" ht="29" customHeight="1" x14ac:dyDescent="0.3">
      <c r="A14" s="132" t="s">
        <v>162</v>
      </c>
    </row>
    <row r="15" spans="1:1" s="16" customFormat="1" ht="49.5" customHeight="1" x14ac:dyDescent="0.3">
      <c r="A15" s="150" t="s">
        <v>316</v>
      </c>
    </row>
    <row r="16" spans="1:1" s="16" customFormat="1" ht="19.5" customHeight="1" x14ac:dyDescent="0.3">
      <c r="A16" s="150" t="s">
        <v>317</v>
      </c>
    </row>
    <row r="17" spans="1:1" s="16" customFormat="1" ht="33" customHeight="1" x14ac:dyDescent="0.3">
      <c r="A17" s="150" t="s">
        <v>318</v>
      </c>
    </row>
    <row r="18" spans="1:1" s="16" customFormat="1" ht="19.5" customHeight="1" x14ac:dyDescent="0.3">
      <c r="A18" s="150" t="s">
        <v>319</v>
      </c>
    </row>
    <row r="19" spans="1:1" s="16" customFormat="1" ht="30" customHeight="1" x14ac:dyDescent="0.3">
      <c r="A19" s="133" t="s">
        <v>321</v>
      </c>
    </row>
    <row r="20" spans="1:1" s="116" customFormat="1" ht="30" customHeight="1" x14ac:dyDescent="0.3">
      <c r="A20" s="117" t="s">
        <v>204</v>
      </c>
    </row>
    <row r="21" spans="1:1" s="8" customFormat="1" ht="78.650000000000006" customHeight="1" x14ac:dyDescent="0.3">
      <c r="A21" s="101" t="s">
        <v>205</v>
      </c>
    </row>
    <row r="22" spans="1:1" s="8" customFormat="1" ht="45" customHeight="1" x14ac:dyDescent="0.3">
      <c r="A22" s="130" t="s">
        <v>311</v>
      </c>
    </row>
    <row r="23" spans="1:1" s="8" customFormat="1" ht="30" customHeight="1" x14ac:dyDescent="0.3">
      <c r="A23" s="118" t="s">
        <v>206</v>
      </c>
    </row>
    <row r="24" spans="1:1" s="8" customFormat="1" ht="30" customHeight="1" x14ac:dyDescent="0.3">
      <c r="A24" s="94" t="s">
        <v>71</v>
      </c>
    </row>
    <row r="25" spans="1:1" s="8" customFormat="1" ht="39.75" customHeight="1" x14ac:dyDescent="0.3">
      <c r="A25" s="89" t="s">
        <v>207</v>
      </c>
    </row>
    <row r="26" spans="1:1" s="8" customFormat="1" ht="60" customHeight="1" x14ac:dyDescent="0.3">
      <c r="A26" s="87" t="s">
        <v>72</v>
      </c>
    </row>
    <row r="27" spans="1:1" s="8" customFormat="1" ht="60" customHeight="1" x14ac:dyDescent="0.3">
      <c r="A27" s="88" t="s">
        <v>208</v>
      </c>
    </row>
    <row r="28" spans="1:1" s="99" customFormat="1" ht="33" customHeight="1" x14ac:dyDescent="0.3">
      <c r="A28" s="129" t="s">
        <v>284</v>
      </c>
    </row>
    <row r="29" spans="1:1" s="8" customFormat="1" ht="19.5" customHeight="1" x14ac:dyDescent="0.3">
      <c r="A29" s="88" t="s">
        <v>73</v>
      </c>
    </row>
    <row r="30" spans="1:1" s="8" customFormat="1" ht="21" customHeight="1" x14ac:dyDescent="0.3">
      <c r="A30" s="151" t="s">
        <v>312</v>
      </c>
    </row>
    <row r="31" spans="1:1" s="9" customFormat="1" ht="49.5" customHeight="1" x14ac:dyDescent="0.3">
      <c r="A31" s="87" t="s">
        <v>322</v>
      </c>
    </row>
    <row r="32" spans="1:1" s="9" customFormat="1" ht="19.5" customHeight="1" x14ac:dyDescent="0.3">
      <c r="A32" s="87" t="s">
        <v>74</v>
      </c>
    </row>
    <row r="33" spans="1:1" s="9" customFormat="1" ht="45" customHeight="1" x14ac:dyDescent="0.3">
      <c r="A33" s="88" t="s">
        <v>285</v>
      </c>
    </row>
    <row r="34" spans="1:1" s="99" customFormat="1" ht="33" customHeight="1" x14ac:dyDescent="0.3">
      <c r="A34" s="129" t="s">
        <v>286</v>
      </c>
    </row>
    <row r="35" spans="1:1" s="8" customFormat="1" ht="64.5" customHeight="1" x14ac:dyDescent="0.3">
      <c r="A35" s="130" t="s">
        <v>323</v>
      </c>
    </row>
    <row r="36" spans="1:1" s="8" customFormat="1" ht="19.5" customHeight="1" x14ac:dyDescent="0.3">
      <c r="A36" s="9" t="s">
        <v>75</v>
      </c>
    </row>
    <row r="37" spans="1:1" s="8" customFormat="1" ht="30" customHeight="1" x14ac:dyDescent="0.3">
      <c r="A37" s="9" t="s">
        <v>76</v>
      </c>
    </row>
    <row r="38" spans="1:1" s="8" customFormat="1" ht="39.75" customHeight="1" x14ac:dyDescent="0.3">
      <c r="A38" s="89" t="s">
        <v>77</v>
      </c>
    </row>
    <row r="39" spans="1:1" s="8" customFormat="1" ht="60" customHeight="1" x14ac:dyDescent="0.3">
      <c r="A39" s="87" t="s">
        <v>78</v>
      </c>
    </row>
    <row r="40" spans="1:1" s="99" customFormat="1" ht="33" customHeight="1" x14ac:dyDescent="0.3">
      <c r="A40" s="129" t="s">
        <v>284</v>
      </c>
    </row>
    <row r="41" spans="1:1" s="8" customFormat="1" ht="19.5" customHeight="1" x14ac:dyDescent="0.3">
      <c r="A41" s="130" t="s">
        <v>313</v>
      </c>
    </row>
    <row r="42" spans="1:1" s="8" customFormat="1" ht="19.5" customHeight="1" x14ac:dyDescent="0.3">
      <c r="A42" s="134" t="s">
        <v>79</v>
      </c>
    </row>
    <row r="43" spans="1:1" s="8" customFormat="1" ht="19.5" customHeight="1" x14ac:dyDescent="0.3">
      <c r="A43" s="134" t="s">
        <v>80</v>
      </c>
    </row>
    <row r="44" spans="1:1" s="8" customFormat="1" ht="19.5" customHeight="1" x14ac:dyDescent="0.3">
      <c r="A44" s="88" t="s">
        <v>81</v>
      </c>
    </row>
    <row r="45" spans="1:1" s="8" customFormat="1" ht="60" customHeight="1" x14ac:dyDescent="0.3">
      <c r="A45" s="88" t="s">
        <v>82</v>
      </c>
    </row>
    <row r="46" spans="1:1" s="8" customFormat="1" ht="19.5" customHeight="1" x14ac:dyDescent="0.3">
      <c r="A46" s="135" t="s">
        <v>83</v>
      </c>
    </row>
    <row r="47" spans="1:1" s="8" customFormat="1" ht="30" customHeight="1" x14ac:dyDescent="0.3">
      <c r="A47" s="88" t="s">
        <v>84</v>
      </c>
    </row>
    <row r="48" spans="1:1" s="99" customFormat="1" ht="33" customHeight="1" x14ac:dyDescent="0.3">
      <c r="A48" s="129" t="s">
        <v>286</v>
      </c>
    </row>
    <row r="49" spans="1:1" s="16" customFormat="1" ht="19.5" customHeight="1" x14ac:dyDescent="0.3">
      <c r="A49" s="87" t="s">
        <v>85</v>
      </c>
    </row>
    <row r="50" spans="1:1" s="16" customFormat="1" ht="19.5" customHeight="1" x14ac:dyDescent="0.3">
      <c r="A50" s="87" t="s">
        <v>86</v>
      </c>
    </row>
    <row r="51" spans="1:1" s="16" customFormat="1" ht="19.5" customHeight="1" x14ac:dyDescent="0.3">
      <c r="A51" s="87" t="s">
        <v>87</v>
      </c>
    </row>
    <row r="52" spans="1:1" s="16" customFormat="1" ht="19.5" customHeight="1" x14ac:dyDescent="0.3">
      <c r="A52" s="87" t="s">
        <v>88</v>
      </c>
    </row>
    <row r="53" spans="1:1" s="8" customFormat="1" ht="30" customHeight="1" x14ac:dyDescent="0.3">
      <c r="A53" s="87" t="s">
        <v>89</v>
      </c>
    </row>
    <row r="54" spans="1:1" s="8" customFormat="1" ht="39.75" customHeight="1" x14ac:dyDescent="0.3">
      <c r="A54" s="89" t="s">
        <v>90</v>
      </c>
    </row>
    <row r="55" spans="1:1" s="17" customFormat="1" ht="30" customHeight="1" x14ac:dyDescent="0.3">
      <c r="A55" s="102" t="s">
        <v>91</v>
      </c>
    </row>
    <row r="56" spans="1:1" s="17" customFormat="1" ht="19.5" customHeight="1" x14ac:dyDescent="0.3">
      <c r="A56" s="103" t="s">
        <v>92</v>
      </c>
    </row>
    <row r="57" spans="1:1" s="17" customFormat="1" ht="19.5" customHeight="1" x14ac:dyDescent="0.3">
      <c r="A57" s="104" t="s">
        <v>93</v>
      </c>
    </row>
    <row r="58" spans="1:1" s="17" customFormat="1" ht="19.5" customHeight="1" x14ac:dyDescent="0.3">
      <c r="A58" s="105" t="s">
        <v>94</v>
      </c>
    </row>
    <row r="59" spans="1:1" s="17" customFormat="1" ht="19.5" customHeight="1" x14ac:dyDescent="0.3">
      <c r="A59" s="105" t="s">
        <v>95</v>
      </c>
    </row>
    <row r="60" spans="1:1" x14ac:dyDescent="0.3">
      <c r="A60" s="106" t="s">
        <v>64</v>
      </c>
    </row>
  </sheetData>
  <hyperlinks>
    <hyperlink ref="A55" r:id="rId1" display="About NACRS data coverage: cihi.ca." xr:uid="{E821E0E2-65B8-4086-929C-F448EE2465B6}"/>
    <hyperlink ref="A56" r:id="rId2" display="About data quality, including open-year data quality: https://www.cihi.ca/en/national-ambulatory-care-reporting-system-metadata-nacrs." xr:uid="{15F0A96D-EF59-423B-A0C7-BB87A7E46F76}"/>
    <hyperlink ref="A57" r:id="rId3" display="Métadonnées de la Base de données sur les congés des patients (BDCP)" xr:uid="{B86E36F8-9A77-4D41-98B0-CF3FB0699B16}"/>
    <hyperlink ref="A58" r:id="rId4" display="Métadonnées du Système national d’information sur les soins ambulatoires (SNISA)" xr:uid="{2D0AEB3F-7F11-4F1D-ADFF-87178DA244BA}"/>
    <hyperlink ref="A59" r:id="rId5" display="Métadonnées du Système d’information ontarien sur la santé mentale (SIOSM)" xr:uid="{C29D8079-28DF-4CE5-B7D0-814634B41CB2}"/>
    <hyperlink ref="A20" r:id="rId6" xr:uid="{5DF2ED5A-0A84-4ACF-B6C7-FB452C929E64}"/>
  </hyperlinks>
  <pageMargins left="0.7" right="0.7" top="0.75" bottom="0.75" header="0.3" footer="0.3"/>
  <pageSetup orientation="portrait" r:id="rId7"/>
  <headerFooter>
    <oddFooter>&amp;L&amp;L&amp;"Arial"&amp;9© 2021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51B3-407A-4B3A-94C3-FA38DC69A201}">
  <dimension ref="A1:A12"/>
  <sheetViews>
    <sheetView showGridLines="0" zoomScaleNormal="100" workbookViewId="0"/>
  </sheetViews>
  <sheetFormatPr defaultColWidth="0" defaultRowHeight="14" zeroHeight="1" x14ac:dyDescent="0.3"/>
  <cols>
    <col min="1" max="1" width="95.58203125" style="30" customWidth="1"/>
    <col min="2" max="16384" width="9" style="30" hidden="1"/>
  </cols>
  <sheetData>
    <row r="1" spans="1:1" ht="49.5" customHeight="1" x14ac:dyDescent="0.3">
      <c r="A1" s="39" t="s">
        <v>96</v>
      </c>
    </row>
    <row r="2" spans="1:1" ht="33" customHeight="1" x14ac:dyDescent="0.3">
      <c r="A2" s="149" t="s">
        <v>163</v>
      </c>
    </row>
    <row r="3" spans="1:1" ht="33" customHeight="1" x14ac:dyDescent="0.3">
      <c r="A3" s="149" t="s">
        <v>164</v>
      </c>
    </row>
    <row r="4" spans="1:1" ht="33" customHeight="1" x14ac:dyDescent="0.3">
      <c r="A4" s="149" t="s">
        <v>165</v>
      </c>
    </row>
    <row r="5" spans="1:1" ht="49.5" customHeight="1" x14ac:dyDescent="0.3">
      <c r="A5" s="149" t="s">
        <v>324</v>
      </c>
    </row>
    <row r="6" spans="1:1" ht="49.5" customHeight="1" x14ac:dyDescent="0.3">
      <c r="A6" s="149" t="s">
        <v>169</v>
      </c>
    </row>
    <row r="7" spans="1:1" ht="33" customHeight="1" x14ac:dyDescent="0.3">
      <c r="A7" s="149" t="s">
        <v>166</v>
      </c>
    </row>
    <row r="8" spans="1:1" ht="33" customHeight="1" x14ac:dyDescent="0.3">
      <c r="A8" s="149" t="s">
        <v>167</v>
      </c>
    </row>
    <row r="9" spans="1:1" ht="33" customHeight="1" x14ac:dyDescent="0.3">
      <c r="A9" s="149" t="s">
        <v>168</v>
      </c>
    </row>
    <row r="10" spans="1:1" ht="33" customHeight="1" x14ac:dyDescent="0.3">
      <c r="A10" s="149" t="s">
        <v>170</v>
      </c>
    </row>
    <row r="11" spans="1:1" ht="33" customHeight="1" x14ac:dyDescent="0.3">
      <c r="A11" s="149" t="s">
        <v>325</v>
      </c>
    </row>
    <row r="12" spans="1:1" x14ac:dyDescent="0.3">
      <c r="A12" s="106" t="s">
        <v>64</v>
      </c>
    </row>
  </sheetData>
  <hyperlinks>
    <hyperlink ref="A2" location="'1. SU par mois, prov.'!A1" display="Tableau 1  Nombre de visites au service d’urgence en raison de blessures auto-infligées, selon le mois et la province ou le territoire, mars à septembre 2019 et mars à septembre 2020" xr:uid="{7CC888B0-89F8-42B8-8902-CD481EEE5814}"/>
    <hyperlink ref="A3" location="'2. SU par blessure'!A1" display="Tableau 2  Nombre de visites au service d’urgence en raison de blessures auto-infligées, selon la blessure, avant la pandémie (janvier à décembre 2019) et pendant la pandémie (mars 2020 à juin 2021)" xr:uid="{9A1F5C05-D99B-43FB-8D77-A6EE1A1027D4}"/>
    <hyperlink ref="A4" location="'3. SU caracteristiques patients'!A1" display="Tableau 3  Caractéristiques des patients ayant effectué une visite au service d’urgence en raison de blessures auto-infligées, avant la pandémie (janvier à décembre 2019) et pendant la pandémie (mars 2020 à juin 2021)" xr:uid="{95ED35AB-8D8C-40B0-901D-7D7618FDDB7D}"/>
    <hyperlink ref="A5" location="'4. SU âge et sexe'!A1" display="Tableau 4  Nombre de visites au service d’urgence en raison de blessures auto-infligées, selon l’âge du patient et le sexe, mars à septembre 2019 et mars à septembre 2020" xr:uid="{0DBCBE47-73A2-4FE8-AAD9-7EA20ADD82C4}"/>
    <hyperlink ref="A8" location="'6. Caract. patients. hosp.'!A1" display="Tableau 6  Caractéristiques des patients hospitalisés en raison de blessures auto-infligées, avant la pandémie (janvier à décembre 2019) et pendant la pandémie (mars 2020 à juin 2021)" xr:uid="{B1092ED7-BB79-45FD-A648-C11769AED857}"/>
    <hyperlink ref="A9" location="'7. Hosp. par blessure'!A1" display="Tableau 7  Nombre d’hospitalisations en raison de blessures auto-infligées, selon la blessure, avant la pandémie (janvier à décembre 2019) et pendant la pandémie (mars 2020 à juin 2021)" xr:uid="{5C6AE447-9AE5-4F12-A2A7-1B440A9CCD79}"/>
    <hyperlink ref="A11" location="'8. Hosp. par âge et sexe'!A1" display="Tableau 8b  Nombre d’hospitalisations en raison de blessures auto-infligées, selon l’âge du patient (groupes de 10 ans) et le sexe, avant la pandémie (janvier à décembre 2019) et pendant la pandémie (mars 2020 à juin 2021)" xr:uid="{47C52499-593D-46A6-AA26-432D85706FC2}"/>
    <hyperlink ref="A7" location="'5. Hosp. par mois, prov.'!A1" display="Tableau 5  Nombre d’hospitalisations en raison de blessures auto-infligées, selon le mois et la province ou le territoire, avant la pandémie (janvier à décembre 2019) et pendant la pandémie (mars 2020 à juin 2021)" xr:uid="{2DE0B259-E1C7-438A-890A-1665A006B9D8}"/>
    <hyperlink ref="A6" location="'4. SU âge et sexe'!A1" display="Tableau 4b  Nombre de visites au service d’urgence en raison de blessures auto-infligées, selon l’âge du patient (groupes de 10 ans) et le sexe, avant la pandémie (janvier à décembre 2019) et pendant la pandémie (mars 2020 à juin 2021)" xr:uid="{B33AE6BD-115E-4614-86F7-1D3BDF47C432}"/>
    <hyperlink ref="A10" location="'8. Hosp. par âge et sexe'!A1" display="Tableau 8a  Nombre d’hospitalisations en raison de blessures auto-infligées, selon l’âge du patient (étape de la vie) et le sexe, avant la pandémie (janvier à décembre 2019) et pendant la pandémie (mars 2020 à juin 2021)" xr:uid="{1FD89603-4450-42BD-BBE3-8577576063D2}"/>
  </hyperlinks>
  <pageMargins left="0.7" right="0.7" top="0.75" bottom="0.75" header="0.3" footer="0.3"/>
  <pageSetup orientation="portrait" r:id="rId1"/>
  <headerFooter>
    <oddFooter>&amp;L&amp;L&amp;"Arial"&amp;9© 2021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D34"/>
  <sheetViews>
    <sheetView showGridLines="0" zoomScaleNormal="100" workbookViewId="0">
      <pane xSplit="1" topLeftCell="B1" activePane="topRight" state="frozen"/>
      <selection pane="topRight"/>
    </sheetView>
  </sheetViews>
  <sheetFormatPr defaultColWidth="0" defaultRowHeight="14" zeroHeight="1" x14ac:dyDescent="0.3"/>
  <cols>
    <col min="1" max="1" width="18.58203125" style="197" customWidth="1"/>
    <col min="2" max="22" width="11.5" style="197" customWidth="1"/>
    <col min="23" max="16384" width="8.5" style="3" hidden="1"/>
  </cols>
  <sheetData>
    <row r="1" spans="1:56" s="33" customFormat="1" hidden="1" x14ac:dyDescent="0.3">
      <c r="A1" s="200" t="s">
        <v>287</v>
      </c>
      <c r="B1" s="200"/>
      <c r="C1" s="200"/>
      <c r="D1" s="200"/>
      <c r="E1" s="200"/>
      <c r="F1" s="200"/>
      <c r="G1" s="200"/>
      <c r="H1" s="200"/>
      <c r="I1" s="200"/>
      <c r="J1" s="200"/>
      <c r="K1" s="200"/>
      <c r="L1" s="200"/>
      <c r="M1" s="200"/>
      <c r="N1" s="200"/>
      <c r="O1" s="200"/>
      <c r="P1" s="200"/>
      <c r="Q1" s="200"/>
      <c r="R1" s="200"/>
      <c r="S1" s="200"/>
      <c r="T1" s="200"/>
      <c r="U1" s="200"/>
      <c r="V1" s="200"/>
    </row>
    <row r="2" spans="1:56" ht="24" customHeight="1" x14ac:dyDescent="0.3">
      <c r="A2" s="286" t="s">
        <v>97</v>
      </c>
      <c r="B2" s="286"/>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row>
    <row r="3" spans="1:56" s="41" customFormat="1" ht="20.25" customHeight="1" x14ac:dyDescent="0.3">
      <c r="A3" s="208" t="s">
        <v>288</v>
      </c>
      <c r="B3" s="209"/>
      <c r="C3" s="209"/>
      <c r="D3" s="209"/>
      <c r="E3" s="209"/>
      <c r="F3" s="209"/>
      <c r="G3" s="209"/>
      <c r="H3" s="209"/>
      <c r="I3" s="209"/>
      <c r="J3" s="209"/>
      <c r="K3" s="209"/>
      <c r="L3" s="209"/>
      <c r="M3" s="209"/>
      <c r="N3" s="209"/>
      <c r="O3" s="209"/>
      <c r="P3" s="209"/>
      <c r="Q3" s="209"/>
      <c r="R3" s="209"/>
      <c r="S3" s="209"/>
      <c r="T3" s="209"/>
      <c r="U3" s="209"/>
      <c r="V3" s="209"/>
    </row>
    <row r="4" spans="1:56" s="15" customFormat="1" ht="15" customHeight="1" x14ac:dyDescent="0.3">
      <c r="A4" s="43"/>
      <c r="B4" s="289" t="s">
        <v>0</v>
      </c>
      <c r="C4" s="290"/>
      <c r="D4" s="291"/>
      <c r="E4" s="292" t="s">
        <v>102</v>
      </c>
      <c r="F4" s="292"/>
      <c r="G4" s="292"/>
      <c r="H4" s="287" t="s">
        <v>103</v>
      </c>
      <c r="I4" s="287"/>
      <c r="J4" s="287"/>
      <c r="K4" s="287" t="s">
        <v>1</v>
      </c>
      <c r="L4" s="287"/>
      <c r="M4" s="287"/>
      <c r="N4" s="292" t="s">
        <v>2</v>
      </c>
      <c r="O4" s="292"/>
      <c r="P4" s="292"/>
      <c r="Q4" s="292" t="s">
        <v>3</v>
      </c>
      <c r="R4" s="292"/>
      <c r="S4" s="292"/>
      <c r="T4" s="287" t="s">
        <v>4</v>
      </c>
      <c r="U4" s="287"/>
      <c r="V4" s="288"/>
    </row>
    <row r="5" spans="1:56" s="4" customFormat="1" ht="73.5" customHeight="1" x14ac:dyDescent="0.3">
      <c r="A5" s="109" t="s">
        <v>104</v>
      </c>
      <c r="B5" s="119" t="s">
        <v>209</v>
      </c>
      <c r="C5" s="119" t="s">
        <v>210</v>
      </c>
      <c r="D5" s="120" t="s">
        <v>326</v>
      </c>
      <c r="E5" s="119" t="s">
        <v>212</v>
      </c>
      <c r="F5" s="119" t="s">
        <v>213</v>
      </c>
      <c r="G5" s="120" t="s">
        <v>252</v>
      </c>
      <c r="H5" s="119" t="s">
        <v>214</v>
      </c>
      <c r="I5" s="119" t="s">
        <v>215</v>
      </c>
      <c r="J5" s="120" t="s">
        <v>253</v>
      </c>
      <c r="K5" s="119" t="s">
        <v>216</v>
      </c>
      <c r="L5" s="119" t="s">
        <v>217</v>
      </c>
      <c r="M5" s="120" t="s">
        <v>257</v>
      </c>
      <c r="N5" s="119" t="s">
        <v>218</v>
      </c>
      <c r="O5" s="119" t="s">
        <v>219</v>
      </c>
      <c r="P5" s="120" t="s">
        <v>261</v>
      </c>
      <c r="Q5" s="119" t="s">
        <v>220</v>
      </c>
      <c r="R5" s="119" t="s">
        <v>221</v>
      </c>
      <c r="S5" s="120" t="s">
        <v>262</v>
      </c>
      <c r="T5" s="119" t="s">
        <v>222</v>
      </c>
      <c r="U5" s="119" t="s">
        <v>223</v>
      </c>
      <c r="V5" s="201" t="s">
        <v>266</v>
      </c>
      <c r="W5" s="80" t="s">
        <v>5</v>
      </c>
      <c r="X5" s="80" t="s">
        <v>6</v>
      </c>
      <c r="Y5" s="80" t="s">
        <v>7</v>
      </c>
      <c r="Z5" s="80" t="s">
        <v>8</v>
      </c>
      <c r="AA5" s="80" t="s">
        <v>9</v>
      </c>
      <c r="AB5" s="80" t="s">
        <v>10</v>
      </c>
      <c r="AC5" s="80" t="s">
        <v>11</v>
      </c>
      <c r="AD5" s="80" t="s">
        <v>12</v>
      </c>
      <c r="AE5" s="80" t="s">
        <v>13</v>
      </c>
      <c r="AF5" s="80" t="s">
        <v>14</v>
      </c>
      <c r="AG5" s="80" t="s">
        <v>15</v>
      </c>
      <c r="AH5" s="80" t="s">
        <v>16</v>
      </c>
      <c r="AI5" s="80" t="s">
        <v>17</v>
      </c>
      <c r="AJ5" s="80" t="s">
        <v>18</v>
      </c>
      <c r="AK5" s="80" t="s">
        <v>19</v>
      </c>
      <c r="AL5" s="80" t="s">
        <v>20</v>
      </c>
      <c r="AM5" s="80" t="s">
        <v>21</v>
      </c>
      <c r="AN5" s="80" t="s">
        <v>22</v>
      </c>
      <c r="AO5" s="80" t="s">
        <v>23</v>
      </c>
      <c r="AP5" s="80" t="s">
        <v>24</v>
      </c>
      <c r="AQ5" s="80" t="s">
        <v>25</v>
      </c>
      <c r="AR5" s="80" t="s">
        <v>26</v>
      </c>
      <c r="AS5" s="80" t="s">
        <v>27</v>
      </c>
      <c r="AT5" s="80" t="s">
        <v>28</v>
      </c>
      <c r="AU5" s="80" t="s">
        <v>29</v>
      </c>
      <c r="AV5" s="80" t="s">
        <v>30</v>
      </c>
      <c r="AW5" s="80" t="s">
        <v>31</v>
      </c>
      <c r="AX5" s="80" t="s">
        <v>32</v>
      </c>
      <c r="AY5" s="80" t="s">
        <v>33</v>
      </c>
      <c r="AZ5" s="80" t="s">
        <v>34</v>
      </c>
      <c r="BA5" s="80" t="s">
        <v>35</v>
      </c>
      <c r="BB5" s="80" t="s">
        <v>36</v>
      </c>
      <c r="BC5" s="80" t="s">
        <v>37</v>
      </c>
      <c r="BD5" s="81" t="s">
        <v>38</v>
      </c>
    </row>
    <row r="6" spans="1:56" ht="15" customHeight="1" x14ac:dyDescent="0.3">
      <c r="A6" s="136" t="s">
        <v>171</v>
      </c>
      <c r="B6" s="53">
        <v>2485</v>
      </c>
      <c r="C6" s="53">
        <v>2215</v>
      </c>
      <c r="D6" s="154">
        <v>-0.108651911</v>
      </c>
      <c r="E6" s="137" t="s">
        <v>148</v>
      </c>
      <c r="F6" s="138">
        <v>5</v>
      </c>
      <c r="G6" s="155" t="s">
        <v>148</v>
      </c>
      <c r="H6" s="138">
        <v>25</v>
      </c>
      <c r="I6" s="138">
        <v>24</v>
      </c>
      <c r="J6" s="154">
        <v>-0.04</v>
      </c>
      <c r="K6" s="138">
        <v>1632</v>
      </c>
      <c r="L6" s="138">
        <v>1442</v>
      </c>
      <c r="M6" s="154">
        <v>-0.116421569</v>
      </c>
      <c r="N6" s="138">
        <v>149</v>
      </c>
      <c r="O6" s="138">
        <v>137</v>
      </c>
      <c r="P6" s="154">
        <v>-8.0536913000000002E-2</v>
      </c>
      <c r="Q6" s="138">
        <v>654</v>
      </c>
      <c r="R6" s="138">
        <v>594</v>
      </c>
      <c r="S6" s="154">
        <v>-9.1743118999999998E-2</v>
      </c>
      <c r="T6" s="138">
        <v>11</v>
      </c>
      <c r="U6" s="137" t="s">
        <v>148</v>
      </c>
      <c r="V6" s="157" t="s">
        <v>148</v>
      </c>
      <c r="W6" s="205"/>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row>
    <row r="7" spans="1:56" ht="15" customHeight="1" x14ac:dyDescent="0.3">
      <c r="A7" s="136" t="s">
        <v>172</v>
      </c>
      <c r="B7" s="53">
        <v>2446</v>
      </c>
      <c r="C7" s="53">
        <v>1745</v>
      </c>
      <c r="D7" s="154">
        <v>-0.28659035199999999</v>
      </c>
      <c r="E7" s="138">
        <v>7</v>
      </c>
      <c r="F7" s="137" t="s">
        <v>148</v>
      </c>
      <c r="G7" s="155" t="s">
        <v>148</v>
      </c>
      <c r="H7" s="138">
        <v>25</v>
      </c>
      <c r="I7" s="138">
        <v>19</v>
      </c>
      <c r="J7" s="154">
        <v>-0.24</v>
      </c>
      <c r="K7" s="138">
        <v>1661</v>
      </c>
      <c r="L7" s="138">
        <v>1128</v>
      </c>
      <c r="M7" s="154">
        <v>-0.32089103000000002</v>
      </c>
      <c r="N7" s="138">
        <v>115</v>
      </c>
      <c r="O7" s="138">
        <v>105</v>
      </c>
      <c r="P7" s="154">
        <v>-8.6956521999999994E-2</v>
      </c>
      <c r="Q7" s="138">
        <v>618</v>
      </c>
      <c r="R7" s="138">
        <v>474</v>
      </c>
      <c r="S7" s="154">
        <v>-0.23300970900000001</v>
      </c>
      <c r="T7" s="138">
        <v>12</v>
      </c>
      <c r="U7" s="138">
        <v>11</v>
      </c>
      <c r="V7" s="156">
        <v>-8.3333332999999996E-2</v>
      </c>
      <c r="W7" s="206"/>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row>
    <row r="8" spans="1:56" ht="15" customHeight="1" x14ac:dyDescent="0.3">
      <c r="A8" s="136" t="s">
        <v>173</v>
      </c>
      <c r="B8" s="53">
        <v>2438</v>
      </c>
      <c r="C8" s="53">
        <v>1891</v>
      </c>
      <c r="D8" s="154">
        <v>-0.224364233</v>
      </c>
      <c r="E8" s="138">
        <v>6</v>
      </c>
      <c r="F8" s="137" t="s">
        <v>148</v>
      </c>
      <c r="G8" s="155" t="s">
        <v>148</v>
      </c>
      <c r="H8" s="138">
        <v>23</v>
      </c>
      <c r="I8" s="138">
        <v>21</v>
      </c>
      <c r="J8" s="154">
        <v>-8.6956521999999994E-2</v>
      </c>
      <c r="K8" s="138">
        <v>1657</v>
      </c>
      <c r="L8" s="138">
        <v>1250</v>
      </c>
      <c r="M8" s="154">
        <v>-0.24562462299999999</v>
      </c>
      <c r="N8" s="138">
        <v>126</v>
      </c>
      <c r="O8" s="138">
        <v>119</v>
      </c>
      <c r="P8" s="154">
        <v>-5.5555555999999999E-2</v>
      </c>
      <c r="Q8" s="138">
        <v>609</v>
      </c>
      <c r="R8" s="138">
        <v>491</v>
      </c>
      <c r="S8" s="154">
        <v>-0.19376026299999999</v>
      </c>
      <c r="T8" s="138">
        <v>10</v>
      </c>
      <c r="U8" s="137">
        <v>7</v>
      </c>
      <c r="V8" s="157">
        <v>-0.3</v>
      </c>
      <c r="W8" s="206"/>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row>
    <row r="9" spans="1:56" ht="15" customHeight="1" x14ac:dyDescent="0.3">
      <c r="A9" s="136" t="s">
        <v>174</v>
      </c>
      <c r="B9" s="53">
        <v>2499</v>
      </c>
      <c r="C9" s="53">
        <v>2027</v>
      </c>
      <c r="D9" s="154">
        <v>-0.18887555</v>
      </c>
      <c r="E9" s="138">
        <v>6</v>
      </c>
      <c r="F9" s="137" t="s">
        <v>148</v>
      </c>
      <c r="G9" s="155" t="s">
        <v>148</v>
      </c>
      <c r="H9" s="138">
        <v>22</v>
      </c>
      <c r="I9" s="138">
        <v>19</v>
      </c>
      <c r="J9" s="154">
        <v>-0.13636363600000001</v>
      </c>
      <c r="K9" s="138">
        <v>1658</v>
      </c>
      <c r="L9" s="138">
        <v>1331</v>
      </c>
      <c r="M9" s="154">
        <v>-0.19722557299999999</v>
      </c>
      <c r="N9" s="138">
        <v>152</v>
      </c>
      <c r="O9" s="138">
        <v>111</v>
      </c>
      <c r="P9" s="154">
        <v>-0.26973684199999998</v>
      </c>
      <c r="Q9" s="138">
        <v>635</v>
      </c>
      <c r="R9" s="138">
        <v>542</v>
      </c>
      <c r="S9" s="154">
        <v>-0.146456693</v>
      </c>
      <c r="T9" s="138">
        <v>12</v>
      </c>
      <c r="U9" s="138">
        <v>10</v>
      </c>
      <c r="V9" s="156">
        <v>-0.16666666699999999</v>
      </c>
      <c r="W9" s="206"/>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row>
    <row r="10" spans="1:56" ht="15" customHeight="1" x14ac:dyDescent="0.3">
      <c r="A10" s="136" t="s">
        <v>175</v>
      </c>
      <c r="B10" s="53">
        <v>2396</v>
      </c>
      <c r="C10" s="53">
        <v>2255</v>
      </c>
      <c r="D10" s="154">
        <v>-5.8848079999999997E-2</v>
      </c>
      <c r="E10" s="138">
        <v>7</v>
      </c>
      <c r="F10" s="137" t="s">
        <v>148</v>
      </c>
      <c r="G10" s="155" t="s">
        <v>148</v>
      </c>
      <c r="H10" s="138">
        <v>24</v>
      </c>
      <c r="I10" s="138">
        <v>30</v>
      </c>
      <c r="J10" s="154">
        <v>0.25</v>
      </c>
      <c r="K10" s="138">
        <v>1628</v>
      </c>
      <c r="L10" s="138">
        <v>1488</v>
      </c>
      <c r="M10" s="154">
        <v>-8.5995085999999998E-2</v>
      </c>
      <c r="N10" s="138">
        <v>110</v>
      </c>
      <c r="O10" s="138">
        <v>135</v>
      </c>
      <c r="P10" s="154">
        <v>0.22727272700000001</v>
      </c>
      <c r="Q10" s="138">
        <v>601</v>
      </c>
      <c r="R10" s="138">
        <v>575</v>
      </c>
      <c r="S10" s="154">
        <v>-4.3261230999999997E-2</v>
      </c>
      <c r="T10" s="138">
        <v>11</v>
      </c>
      <c r="U10" s="138">
        <v>14</v>
      </c>
      <c r="V10" s="156">
        <v>0.27272727299999999</v>
      </c>
      <c r="W10" s="206"/>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row>
    <row r="11" spans="1:56" ht="15" customHeight="1" x14ac:dyDescent="0.3">
      <c r="A11" s="136" t="s">
        <v>176</v>
      </c>
      <c r="B11" s="53">
        <v>2224</v>
      </c>
      <c r="C11" s="53">
        <v>2193</v>
      </c>
      <c r="D11" s="154">
        <v>-1.3938849E-2</v>
      </c>
      <c r="E11" s="138">
        <v>7</v>
      </c>
      <c r="F11" s="138">
        <v>10</v>
      </c>
      <c r="G11" s="154">
        <v>0.428571429</v>
      </c>
      <c r="H11" s="138">
        <v>14</v>
      </c>
      <c r="I11" s="138">
        <v>25</v>
      </c>
      <c r="J11" s="154">
        <v>0.78571428600000004</v>
      </c>
      <c r="K11" s="138">
        <v>1464</v>
      </c>
      <c r="L11" s="138">
        <v>1404</v>
      </c>
      <c r="M11" s="154">
        <v>-4.0983606999999998E-2</v>
      </c>
      <c r="N11" s="138">
        <v>137</v>
      </c>
      <c r="O11" s="138">
        <v>130</v>
      </c>
      <c r="P11" s="154">
        <v>-5.1094891000000003E-2</v>
      </c>
      <c r="Q11" s="138">
        <v>573</v>
      </c>
      <c r="R11" s="138">
        <v>606</v>
      </c>
      <c r="S11" s="154">
        <v>5.7591623000000002E-2</v>
      </c>
      <c r="T11" s="138">
        <v>15</v>
      </c>
      <c r="U11" s="138">
        <v>12</v>
      </c>
      <c r="V11" s="156">
        <v>-0.2</v>
      </c>
      <c r="W11" s="206"/>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row>
    <row r="12" spans="1:56" ht="15" customHeight="1" x14ac:dyDescent="0.3">
      <c r="A12" s="136" t="s">
        <v>177</v>
      </c>
      <c r="B12" s="53">
        <v>2339</v>
      </c>
      <c r="C12" s="53">
        <v>2210</v>
      </c>
      <c r="D12" s="154">
        <v>-5.5151774000000001E-2</v>
      </c>
      <c r="E12" s="137">
        <v>5</v>
      </c>
      <c r="F12" s="137" t="s">
        <v>148</v>
      </c>
      <c r="G12" s="155" t="s">
        <v>148</v>
      </c>
      <c r="H12" s="138">
        <v>33</v>
      </c>
      <c r="I12" s="138">
        <v>27</v>
      </c>
      <c r="J12" s="154">
        <v>-0.18181818199999999</v>
      </c>
      <c r="K12" s="138">
        <v>1551</v>
      </c>
      <c r="L12" s="138">
        <v>1419</v>
      </c>
      <c r="M12" s="154">
        <v>-8.5106382999999994E-2</v>
      </c>
      <c r="N12" s="138">
        <v>131</v>
      </c>
      <c r="O12" s="138">
        <v>137</v>
      </c>
      <c r="P12" s="154">
        <v>4.5801527000000002E-2</v>
      </c>
      <c r="Q12" s="138">
        <v>594</v>
      </c>
      <c r="R12" s="138">
        <v>606</v>
      </c>
      <c r="S12" s="154">
        <v>2.0202020000000001E-2</v>
      </c>
      <c r="T12" s="138">
        <v>12</v>
      </c>
      <c r="U12" s="138">
        <v>10</v>
      </c>
      <c r="V12" s="156">
        <v>-0.16666666699999999</v>
      </c>
      <c r="W12" s="206"/>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row>
    <row r="13" spans="1:56" s="18" customFormat="1" ht="15" customHeight="1" x14ac:dyDescent="0.3">
      <c r="A13" s="136" t="s">
        <v>178</v>
      </c>
      <c r="B13" s="53">
        <v>2338</v>
      </c>
      <c r="C13" s="53">
        <v>2295</v>
      </c>
      <c r="D13" s="154">
        <v>-1.8391787999999999E-2</v>
      </c>
      <c r="E13" s="137">
        <v>6</v>
      </c>
      <c r="F13" s="137">
        <v>6</v>
      </c>
      <c r="G13" s="155">
        <v>0</v>
      </c>
      <c r="H13" s="138">
        <v>24</v>
      </c>
      <c r="I13" s="138">
        <v>20</v>
      </c>
      <c r="J13" s="154">
        <v>-0.16666666699999999</v>
      </c>
      <c r="K13" s="138">
        <v>1513</v>
      </c>
      <c r="L13" s="138">
        <v>1499</v>
      </c>
      <c r="M13" s="154">
        <v>-9.2531390000000005E-3</v>
      </c>
      <c r="N13" s="138">
        <v>153</v>
      </c>
      <c r="O13" s="138">
        <v>128</v>
      </c>
      <c r="P13" s="154">
        <v>-0.16339869300000001</v>
      </c>
      <c r="Q13" s="138">
        <v>618</v>
      </c>
      <c r="R13" s="138">
        <v>618</v>
      </c>
      <c r="S13" s="154">
        <v>0</v>
      </c>
      <c r="T13" s="138">
        <v>14</v>
      </c>
      <c r="U13" s="138">
        <v>13</v>
      </c>
      <c r="V13" s="156">
        <v>-7.1428570999999996E-2</v>
      </c>
      <c r="W13" s="206"/>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row>
    <row r="14" spans="1:56" s="18" customFormat="1" ht="15" customHeight="1" x14ac:dyDescent="0.3">
      <c r="A14" s="136" t="s">
        <v>179</v>
      </c>
      <c r="B14" s="53">
        <v>2546</v>
      </c>
      <c r="C14" s="53">
        <v>2275</v>
      </c>
      <c r="D14" s="154">
        <v>-0.10644147700000001</v>
      </c>
      <c r="E14" s="137">
        <v>10</v>
      </c>
      <c r="F14" s="137">
        <v>5</v>
      </c>
      <c r="G14" s="155">
        <v>-0.5</v>
      </c>
      <c r="H14" s="138">
        <v>32</v>
      </c>
      <c r="I14" s="138">
        <v>24</v>
      </c>
      <c r="J14" s="154">
        <v>-0.25</v>
      </c>
      <c r="K14" s="138">
        <v>1645</v>
      </c>
      <c r="L14" s="138">
        <v>1502</v>
      </c>
      <c r="M14" s="154">
        <v>-8.6930091000000001E-2</v>
      </c>
      <c r="N14" s="138">
        <v>191</v>
      </c>
      <c r="O14" s="138">
        <v>154</v>
      </c>
      <c r="P14" s="154">
        <v>-0.19371727699999999</v>
      </c>
      <c r="Q14" s="138">
        <v>654</v>
      </c>
      <c r="R14" s="138">
        <v>567</v>
      </c>
      <c r="S14" s="154">
        <v>-0.13302752300000001</v>
      </c>
      <c r="T14" s="138">
        <v>6</v>
      </c>
      <c r="U14" s="138">
        <v>15</v>
      </c>
      <c r="V14" s="156">
        <v>1.5</v>
      </c>
      <c r="W14" s="206"/>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row>
    <row r="15" spans="1:56" s="18" customFormat="1" ht="15" customHeight="1" x14ac:dyDescent="0.3">
      <c r="A15" s="136" t="s">
        <v>180</v>
      </c>
      <c r="B15" s="53">
        <v>2201</v>
      </c>
      <c r="C15" s="53">
        <v>2070</v>
      </c>
      <c r="D15" s="154">
        <v>-5.9518400999999999E-2</v>
      </c>
      <c r="E15" s="137">
        <v>8</v>
      </c>
      <c r="F15" s="137" t="s">
        <v>148</v>
      </c>
      <c r="G15" s="155" t="s">
        <v>289</v>
      </c>
      <c r="H15" s="138">
        <v>27</v>
      </c>
      <c r="I15" s="138">
        <v>17</v>
      </c>
      <c r="J15" s="154">
        <v>-0.37037037</v>
      </c>
      <c r="K15" s="138">
        <v>1396</v>
      </c>
      <c r="L15" s="138">
        <v>1373</v>
      </c>
      <c r="M15" s="154">
        <v>-1.6475645000000001E-2</v>
      </c>
      <c r="N15" s="138">
        <v>149</v>
      </c>
      <c r="O15" s="138">
        <v>132</v>
      </c>
      <c r="P15" s="154">
        <v>-0.11409395999999999</v>
      </c>
      <c r="Q15" s="138">
        <v>601</v>
      </c>
      <c r="R15" s="138">
        <v>520</v>
      </c>
      <c r="S15" s="154">
        <v>-0.134775374</v>
      </c>
      <c r="T15" s="138">
        <v>12</v>
      </c>
      <c r="U15" s="138">
        <v>17</v>
      </c>
      <c r="V15" s="156">
        <v>0.41666666699999999</v>
      </c>
      <c r="W15" s="206"/>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row>
    <row r="16" spans="1:56" s="18" customFormat="1" ht="15" customHeight="1" x14ac:dyDescent="0.3">
      <c r="A16" s="136" t="s">
        <v>181</v>
      </c>
      <c r="B16" s="53">
        <v>2481</v>
      </c>
      <c r="C16" s="53">
        <v>2380</v>
      </c>
      <c r="D16" s="154">
        <v>-4.0709390999999998E-2</v>
      </c>
      <c r="E16" s="137">
        <v>8</v>
      </c>
      <c r="F16" s="137">
        <v>5</v>
      </c>
      <c r="G16" s="155">
        <v>-0.375</v>
      </c>
      <c r="H16" s="138">
        <v>21</v>
      </c>
      <c r="I16" s="138">
        <v>33</v>
      </c>
      <c r="J16" s="154">
        <v>0.571428571</v>
      </c>
      <c r="K16" s="138">
        <v>1655</v>
      </c>
      <c r="L16" s="138">
        <v>1530</v>
      </c>
      <c r="M16" s="154">
        <v>-7.5528701000000004E-2</v>
      </c>
      <c r="N16" s="138">
        <v>136</v>
      </c>
      <c r="O16" s="138">
        <v>131</v>
      </c>
      <c r="P16" s="154">
        <v>-3.6764706000000001E-2</v>
      </c>
      <c r="Q16" s="138">
        <v>651</v>
      </c>
      <c r="R16" s="138">
        <v>657</v>
      </c>
      <c r="S16" s="154">
        <v>9.2165900000000002E-3</v>
      </c>
      <c r="T16" s="138">
        <v>8</v>
      </c>
      <c r="U16" s="138">
        <v>16</v>
      </c>
      <c r="V16" s="156">
        <v>1</v>
      </c>
      <c r="W16" s="206"/>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row>
    <row r="17" spans="1:56" s="18" customFormat="1" ht="15" customHeight="1" x14ac:dyDescent="0.3">
      <c r="A17" s="136" t="s">
        <v>182</v>
      </c>
      <c r="B17" s="53">
        <v>2312</v>
      </c>
      <c r="C17" s="53">
        <v>2175</v>
      </c>
      <c r="D17" s="154">
        <v>-5.9256055000000002E-2</v>
      </c>
      <c r="E17" s="137">
        <v>7</v>
      </c>
      <c r="F17" s="137">
        <v>6</v>
      </c>
      <c r="G17" s="155">
        <v>-0.14285714299999999</v>
      </c>
      <c r="H17" s="138">
        <v>27</v>
      </c>
      <c r="I17" s="138">
        <v>31</v>
      </c>
      <c r="J17" s="154">
        <v>0.14814814800000001</v>
      </c>
      <c r="K17" s="138">
        <v>1527</v>
      </c>
      <c r="L17" s="138">
        <v>1423</v>
      </c>
      <c r="M17" s="154">
        <v>-6.8107399999999998E-2</v>
      </c>
      <c r="N17" s="138">
        <v>135</v>
      </c>
      <c r="O17" s="138">
        <v>144</v>
      </c>
      <c r="P17" s="154">
        <v>6.6666666999999999E-2</v>
      </c>
      <c r="Q17" s="138">
        <v>594</v>
      </c>
      <c r="R17" s="138">
        <v>560</v>
      </c>
      <c r="S17" s="154">
        <v>-5.7239057000000003E-2</v>
      </c>
      <c r="T17" s="138">
        <v>12</v>
      </c>
      <c r="U17" s="138">
        <v>6</v>
      </c>
      <c r="V17" s="156">
        <v>-0.5</v>
      </c>
      <c r="W17" s="206"/>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row>
    <row r="18" spans="1:56" s="18" customFormat="1" ht="15" customHeight="1" x14ac:dyDescent="0.3">
      <c r="A18" s="136" t="s">
        <v>183</v>
      </c>
      <c r="B18" s="53">
        <v>2485</v>
      </c>
      <c r="C18" s="53">
        <v>2624</v>
      </c>
      <c r="D18" s="154">
        <v>5.5935614000000002E-2</v>
      </c>
      <c r="E18" s="137" t="s">
        <v>148</v>
      </c>
      <c r="F18" s="137">
        <v>6</v>
      </c>
      <c r="G18" s="155" t="s">
        <v>148</v>
      </c>
      <c r="H18" s="138">
        <v>25</v>
      </c>
      <c r="I18" s="138">
        <v>25</v>
      </c>
      <c r="J18" s="154">
        <v>0</v>
      </c>
      <c r="K18" s="138">
        <v>1632</v>
      </c>
      <c r="L18" s="138">
        <v>1757</v>
      </c>
      <c r="M18" s="154">
        <v>7.6593137000000006E-2</v>
      </c>
      <c r="N18" s="138">
        <v>149</v>
      </c>
      <c r="O18" s="138">
        <v>148</v>
      </c>
      <c r="P18" s="154">
        <v>-6.7114089999999998E-3</v>
      </c>
      <c r="Q18" s="138">
        <v>654</v>
      </c>
      <c r="R18" s="138">
        <v>661</v>
      </c>
      <c r="S18" s="154">
        <v>1.0703364E-2</v>
      </c>
      <c r="T18" s="138">
        <v>11</v>
      </c>
      <c r="U18" s="138">
        <v>15</v>
      </c>
      <c r="V18" s="156">
        <v>0.36363636399999999</v>
      </c>
      <c r="W18" s="206"/>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row>
    <row r="19" spans="1:56" s="18" customFormat="1" ht="15" customHeight="1" x14ac:dyDescent="0.3">
      <c r="A19" s="136" t="s">
        <v>184</v>
      </c>
      <c r="B19" s="53">
        <v>2446</v>
      </c>
      <c r="C19" s="53">
        <v>2412</v>
      </c>
      <c r="D19" s="154">
        <v>-1.3900245E-2</v>
      </c>
      <c r="E19" s="137">
        <v>7</v>
      </c>
      <c r="F19" s="137">
        <v>13</v>
      </c>
      <c r="G19" s="155">
        <v>0.85714285700000004</v>
      </c>
      <c r="H19" s="138">
        <v>25</v>
      </c>
      <c r="I19" s="138">
        <v>44</v>
      </c>
      <c r="J19" s="154">
        <v>0.76</v>
      </c>
      <c r="K19" s="138">
        <v>1661</v>
      </c>
      <c r="L19" s="138">
        <v>1616</v>
      </c>
      <c r="M19" s="154">
        <v>-2.7092113000000001E-2</v>
      </c>
      <c r="N19" s="138">
        <v>115</v>
      </c>
      <c r="O19" s="138">
        <v>146</v>
      </c>
      <c r="P19" s="154">
        <v>0.26956521700000002</v>
      </c>
      <c r="Q19" s="138">
        <v>618</v>
      </c>
      <c r="R19" s="138">
        <v>579</v>
      </c>
      <c r="S19" s="154">
        <v>-6.3106796000000007E-2</v>
      </c>
      <c r="T19" s="138">
        <v>12</v>
      </c>
      <c r="U19" s="138">
        <v>12</v>
      </c>
      <c r="V19" s="156">
        <v>0</v>
      </c>
      <c r="W19" s="206"/>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row>
    <row r="20" spans="1:56" s="18" customFormat="1" ht="15" customHeight="1" x14ac:dyDescent="0.3">
      <c r="A20" s="136" t="s">
        <v>185</v>
      </c>
      <c r="B20" s="53">
        <v>2438</v>
      </c>
      <c r="C20" s="53">
        <v>2666</v>
      </c>
      <c r="D20" s="154">
        <v>9.3519277999999997E-2</v>
      </c>
      <c r="E20" s="137">
        <v>6</v>
      </c>
      <c r="F20" s="137">
        <v>9</v>
      </c>
      <c r="G20" s="155">
        <v>0.5</v>
      </c>
      <c r="H20" s="138">
        <v>23</v>
      </c>
      <c r="I20" s="138">
        <v>39</v>
      </c>
      <c r="J20" s="154">
        <v>0.69565217400000001</v>
      </c>
      <c r="K20" s="138">
        <v>1657</v>
      </c>
      <c r="L20" s="138">
        <v>1688</v>
      </c>
      <c r="M20" s="154">
        <v>1.8708509000000002E-2</v>
      </c>
      <c r="N20" s="138">
        <v>126</v>
      </c>
      <c r="O20" s="138">
        <v>179</v>
      </c>
      <c r="P20" s="154">
        <v>0.42063492099999999</v>
      </c>
      <c r="Q20" s="138">
        <v>609</v>
      </c>
      <c r="R20" s="138">
        <v>721</v>
      </c>
      <c r="S20" s="154">
        <v>0.18390804599999999</v>
      </c>
      <c r="T20" s="138">
        <v>10</v>
      </c>
      <c r="U20" s="138">
        <v>14</v>
      </c>
      <c r="V20" s="156">
        <v>0.4</v>
      </c>
      <c r="W20" s="206"/>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row>
    <row r="21" spans="1:56" s="5" customFormat="1" ht="15" customHeight="1" x14ac:dyDescent="0.3">
      <c r="A21" s="136" t="s">
        <v>186</v>
      </c>
      <c r="B21" s="53">
        <v>2499</v>
      </c>
      <c r="C21" s="53">
        <v>2391</v>
      </c>
      <c r="D21" s="154">
        <v>-4.3217287E-2</v>
      </c>
      <c r="E21" s="137">
        <v>6</v>
      </c>
      <c r="F21" s="137">
        <v>7</v>
      </c>
      <c r="G21" s="155">
        <v>0.16666666699999999</v>
      </c>
      <c r="H21" s="138">
        <v>22</v>
      </c>
      <c r="I21" s="138">
        <v>40</v>
      </c>
      <c r="J21" s="154">
        <v>0.81818181800000001</v>
      </c>
      <c r="K21" s="138">
        <v>1658</v>
      </c>
      <c r="L21" s="138">
        <v>1513</v>
      </c>
      <c r="M21" s="154">
        <v>-8.7454765000000004E-2</v>
      </c>
      <c r="N21" s="138">
        <v>152</v>
      </c>
      <c r="O21" s="138">
        <v>152</v>
      </c>
      <c r="P21" s="154">
        <v>0</v>
      </c>
      <c r="Q21" s="138">
        <v>635</v>
      </c>
      <c r="R21" s="138">
        <v>668</v>
      </c>
      <c r="S21" s="154">
        <v>5.1968503999999999E-2</v>
      </c>
      <c r="T21" s="138">
        <v>12</v>
      </c>
      <c r="U21" s="72" t="s">
        <v>150</v>
      </c>
      <c r="V21" s="210" t="s">
        <v>150</v>
      </c>
      <c r="W21" s="207"/>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row>
    <row r="22" spans="1:56" s="5" customFormat="1" ht="15" customHeight="1" x14ac:dyDescent="0.3">
      <c r="A22" s="247" t="s">
        <v>0</v>
      </c>
      <c r="B22" s="248">
        <v>38573</v>
      </c>
      <c r="C22" s="248">
        <v>35824</v>
      </c>
      <c r="D22" s="249">
        <v>-7.1267467000000001E-2</v>
      </c>
      <c r="E22" s="250">
        <v>102</v>
      </c>
      <c r="F22" s="250">
        <v>86</v>
      </c>
      <c r="G22" s="249">
        <v>-0.156862745</v>
      </c>
      <c r="H22" s="250">
        <v>392</v>
      </c>
      <c r="I22" s="250">
        <v>438</v>
      </c>
      <c r="J22" s="249">
        <v>0.117346939</v>
      </c>
      <c r="K22" s="250">
        <v>25595</v>
      </c>
      <c r="L22" s="250">
        <v>23363</v>
      </c>
      <c r="M22" s="249">
        <v>-8.7204532000000001E-2</v>
      </c>
      <c r="N22" s="250">
        <v>2226</v>
      </c>
      <c r="O22" s="250">
        <v>2188</v>
      </c>
      <c r="P22" s="249">
        <v>-1.7070979E-2</v>
      </c>
      <c r="Q22" s="250">
        <v>9918</v>
      </c>
      <c r="R22" s="250">
        <v>9439</v>
      </c>
      <c r="S22" s="249">
        <v>-4.8296026999999998E-2</v>
      </c>
      <c r="T22" s="250">
        <v>180</v>
      </c>
      <c r="U22" s="251" t="s">
        <v>44</v>
      </c>
      <c r="V22" s="252" t="s">
        <v>151</v>
      </c>
      <c r="W22" s="207">
        <f t="shared" ref="W22:X22" si="0">SUM(W6:W21)</f>
        <v>0</v>
      </c>
      <c r="X22" s="85">
        <f t="shared" si="0"/>
        <v>0</v>
      </c>
      <c r="Y22" s="85" t="e">
        <f t="shared" ref="Y22" si="1">(X22-W22)/W22</f>
        <v>#DIV/0!</v>
      </c>
      <c r="Z22" s="85">
        <f t="shared" ref="Z22:AA22" si="2">SUM(Z6:Z21)</f>
        <v>0</v>
      </c>
      <c r="AA22" s="85">
        <f t="shared" si="2"/>
        <v>0</v>
      </c>
      <c r="AB22" s="85" t="e">
        <f t="shared" ref="AB22" si="3">(AA22-Z22)/Z22</f>
        <v>#DIV/0!</v>
      </c>
      <c r="AC22" s="85">
        <f t="shared" ref="AC22:AD22" si="4">SUM(AC6:AC21)</f>
        <v>0</v>
      </c>
      <c r="AD22" s="85">
        <f t="shared" si="4"/>
        <v>0</v>
      </c>
      <c r="AE22" s="85" t="e">
        <f t="shared" ref="AE22" si="5">(AD22-AC22)/AC22</f>
        <v>#DIV/0!</v>
      </c>
      <c r="AF22" s="85">
        <f t="shared" ref="AF22:AG22" si="6">SUM(AF6:AF21)</f>
        <v>0</v>
      </c>
      <c r="AG22" s="85">
        <f t="shared" si="6"/>
        <v>0</v>
      </c>
      <c r="AH22" s="85" t="e">
        <f t="shared" ref="AH22" si="7">(AG22-AF22)/AF22</f>
        <v>#DIV/0!</v>
      </c>
      <c r="AI22" s="85">
        <f t="shared" ref="AI22:AJ22" si="8">SUM(AI6:AI21)</f>
        <v>0</v>
      </c>
      <c r="AJ22" s="85">
        <f t="shared" si="8"/>
        <v>0</v>
      </c>
      <c r="AK22" s="85" t="e">
        <f t="shared" ref="AK22" si="9">(AJ22-AI22)/AI22</f>
        <v>#DIV/0!</v>
      </c>
      <c r="AL22" s="85">
        <f t="shared" ref="AL22:AM22" si="10">SUM(AL6:AL21)</f>
        <v>0</v>
      </c>
      <c r="AM22" s="85">
        <f t="shared" si="10"/>
        <v>0</v>
      </c>
      <c r="AN22" s="85" t="e">
        <f t="shared" ref="AN22" si="11">(AM22-AL22)/AL22</f>
        <v>#DIV/0!</v>
      </c>
      <c r="AO22" s="85">
        <f t="shared" ref="AO22:AP22" si="12">SUM(AO6:AO21)</f>
        <v>0</v>
      </c>
      <c r="AP22" s="85">
        <f t="shared" si="12"/>
        <v>0</v>
      </c>
      <c r="AQ22" s="85" t="e">
        <f t="shared" ref="AQ22" si="13">(AP22-AO22)/AO22</f>
        <v>#DIV/0!</v>
      </c>
      <c r="AR22" s="85">
        <f t="shared" ref="AR22:AS22" si="14">SUM(AR6:AR21)</f>
        <v>0</v>
      </c>
      <c r="AS22" s="85">
        <f t="shared" si="14"/>
        <v>0</v>
      </c>
      <c r="AT22" s="85" t="e">
        <f t="shared" ref="AT22" si="15">(AS22-AR22)/AR22</f>
        <v>#DIV/0!</v>
      </c>
      <c r="AU22" s="85">
        <f t="shared" ref="AU22:AV22" si="16">SUM(AU6:AU21)</f>
        <v>0</v>
      </c>
      <c r="AV22" s="85">
        <f t="shared" si="16"/>
        <v>0</v>
      </c>
      <c r="AW22" s="85" t="e">
        <f t="shared" ref="AW22" si="17">(AV22-AU22)/AU22</f>
        <v>#DIV/0!</v>
      </c>
      <c r="AX22" s="85">
        <f t="shared" ref="AX22:AY22" si="18">SUM(AX6:AX21)</f>
        <v>0</v>
      </c>
      <c r="AY22" s="85">
        <f t="shared" si="18"/>
        <v>0</v>
      </c>
      <c r="AZ22" s="85" t="e">
        <f t="shared" ref="AZ22" si="19">(AY22-AX22)/AX22</f>
        <v>#DIV/0!</v>
      </c>
      <c r="BA22" s="85">
        <f t="shared" ref="BA22:BB22" si="20">SUM(BA6:BA21)</f>
        <v>0</v>
      </c>
      <c r="BB22" s="85">
        <f t="shared" si="20"/>
        <v>0</v>
      </c>
      <c r="BC22" s="85" t="e">
        <f t="shared" ref="BC22" si="21">(BB22-BA22)/BA22</f>
        <v>#DIV/0!</v>
      </c>
      <c r="BD22" s="85">
        <f t="shared" ref="BD22" si="22">SUM(BD6:BD21)</f>
        <v>0</v>
      </c>
    </row>
    <row r="23" spans="1:56" ht="17.25" customHeight="1" x14ac:dyDescent="0.3">
      <c r="A23" s="186" t="s">
        <v>98</v>
      </c>
      <c r="B23" s="186"/>
      <c r="C23" s="186"/>
      <c r="D23" s="186"/>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row>
    <row r="24" spans="1:56" s="18" customFormat="1" ht="12" customHeight="1" x14ac:dyDescent="0.3">
      <c r="A24" s="184" t="s">
        <v>99</v>
      </c>
      <c r="B24" s="186"/>
      <c r="C24" s="186"/>
      <c r="D24" s="186"/>
      <c r="E24" s="197"/>
      <c r="F24" s="197"/>
      <c r="G24" s="197"/>
      <c r="H24" s="197"/>
      <c r="I24" s="197"/>
      <c r="J24" s="197"/>
      <c r="K24" s="197"/>
      <c r="L24" s="197"/>
      <c r="M24" s="197"/>
      <c r="N24" s="197"/>
      <c r="O24" s="197"/>
      <c r="P24" s="197"/>
      <c r="Q24" s="197"/>
      <c r="R24" s="197"/>
      <c r="S24" s="197"/>
      <c r="T24" s="197"/>
      <c r="U24" s="197"/>
      <c r="V24" s="197"/>
    </row>
    <row r="25" spans="1:56" s="18" customFormat="1" ht="12" customHeight="1" x14ac:dyDescent="0.3">
      <c r="A25" s="211" t="s">
        <v>147</v>
      </c>
      <c r="B25" s="186"/>
      <c r="C25" s="186"/>
      <c r="D25" s="186"/>
      <c r="E25" s="197"/>
      <c r="F25" s="197"/>
      <c r="G25" s="197"/>
      <c r="H25" s="197"/>
      <c r="I25" s="197"/>
      <c r="J25" s="197"/>
      <c r="K25" s="197"/>
      <c r="L25" s="197"/>
      <c r="M25" s="197"/>
      <c r="N25" s="197"/>
      <c r="O25" s="197"/>
      <c r="P25" s="197"/>
      <c r="Q25" s="197"/>
      <c r="R25" s="197"/>
      <c r="S25" s="197"/>
      <c r="T25" s="197"/>
      <c r="U25" s="197"/>
      <c r="V25" s="197"/>
    </row>
    <row r="26" spans="1:56" s="18" customFormat="1" ht="12" customHeight="1" x14ac:dyDescent="0.3">
      <c r="A26" s="239" t="s">
        <v>290</v>
      </c>
      <c r="B26" s="186"/>
      <c r="C26" s="186"/>
      <c r="D26" s="186"/>
      <c r="E26" s="197"/>
      <c r="F26" s="197"/>
      <c r="G26" s="197"/>
      <c r="H26" s="197"/>
      <c r="I26" s="197"/>
      <c r="J26" s="197"/>
      <c r="K26" s="197"/>
      <c r="L26" s="197"/>
      <c r="M26" s="197"/>
      <c r="N26" s="197"/>
      <c r="O26" s="197"/>
      <c r="P26" s="197"/>
      <c r="Q26" s="197"/>
      <c r="R26" s="197"/>
      <c r="S26" s="197"/>
      <c r="T26" s="197"/>
      <c r="U26" s="197"/>
      <c r="V26" s="197"/>
    </row>
    <row r="27" spans="1:56" s="18" customFormat="1" ht="13.25" customHeight="1" x14ac:dyDescent="0.3">
      <c r="A27" s="190" t="s">
        <v>362</v>
      </c>
      <c r="B27" s="212"/>
      <c r="C27" s="212"/>
      <c r="D27" s="212"/>
      <c r="E27" s="197"/>
      <c r="F27" s="197"/>
      <c r="G27" s="197"/>
      <c r="H27" s="197"/>
      <c r="I27" s="197"/>
      <c r="J27" s="197"/>
      <c r="K27" s="197"/>
      <c r="L27" s="197"/>
      <c r="M27" s="197"/>
      <c r="N27" s="197"/>
      <c r="O27" s="197"/>
      <c r="P27" s="197"/>
      <c r="Q27" s="197"/>
      <c r="R27" s="197"/>
      <c r="S27" s="197"/>
      <c r="T27" s="197"/>
      <c r="U27" s="197"/>
      <c r="V27" s="197"/>
    </row>
    <row r="28" spans="1:56" ht="12" customHeight="1" x14ac:dyDescent="0.3">
      <c r="A28" s="190" t="s">
        <v>211</v>
      </c>
      <c r="B28" s="191"/>
      <c r="C28" s="191"/>
      <c r="D28" s="191"/>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29" spans="1:56" ht="12" customHeight="1" x14ac:dyDescent="0.3">
      <c r="A29" s="185" t="s">
        <v>188</v>
      </c>
      <c r="B29" s="191"/>
      <c r="C29" s="191"/>
      <c r="D29" s="191"/>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row>
    <row r="30" spans="1:56" ht="12" customHeight="1" x14ac:dyDescent="0.3">
      <c r="A30" s="184" t="s">
        <v>101</v>
      </c>
      <c r="B30" s="182"/>
      <c r="C30" s="182"/>
      <c r="D30" s="182"/>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row>
    <row r="31" spans="1:56" ht="12" customHeight="1" x14ac:dyDescent="0.3">
      <c r="A31" s="184" t="s">
        <v>100</v>
      </c>
      <c r="B31" s="182"/>
      <c r="C31" s="182"/>
      <c r="D31" s="182"/>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row>
    <row r="32" spans="1:56" ht="12" customHeight="1" x14ac:dyDescent="0.3">
      <c r="A32" s="186" t="s">
        <v>39</v>
      </c>
      <c r="B32" s="192"/>
      <c r="C32" s="192"/>
      <c r="D32" s="192"/>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row>
    <row r="33" spans="1:10" ht="12" customHeight="1" x14ac:dyDescent="0.3">
      <c r="A33" s="240" t="s">
        <v>292</v>
      </c>
      <c r="B33" s="240"/>
      <c r="C33" s="240"/>
      <c r="D33" s="240"/>
      <c r="E33" s="240"/>
      <c r="F33" s="240"/>
      <c r="G33" s="240"/>
      <c r="H33" s="240"/>
      <c r="I33" s="240"/>
      <c r="J33" s="240"/>
    </row>
    <row r="34" spans="1:10" ht="12" customHeight="1" x14ac:dyDescent="0.3">
      <c r="A34" s="196" t="s">
        <v>64</v>
      </c>
    </row>
  </sheetData>
  <mergeCells count="8">
    <mergeCell ref="A2:B2"/>
    <mergeCell ref="T4:V4"/>
    <mergeCell ref="B4:D4"/>
    <mergeCell ref="E4:G4"/>
    <mergeCell ref="H4:J4"/>
    <mergeCell ref="K4:M4"/>
    <mergeCell ref="N4:P4"/>
    <mergeCell ref="Q4:S4"/>
  </mergeCells>
  <hyperlinks>
    <hyperlink ref="A2:B2" location="'Table des matières'!A1" display="Retour à la table des matières" xr:uid="{1E7C4B51-E6B3-498D-AC9B-65B02F2E499E}"/>
  </hyperlinks>
  <pageMargins left="0.7" right="0.7" top="0.75" bottom="0.75" header="0.3" footer="0.3"/>
  <pageSetup orientation="portrait" r:id="rId1"/>
  <headerFooter>
    <oddFooter>&amp;L&amp;L&amp;"Arial"&amp;9© 2021 ICIS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4"/>
  <sheetViews>
    <sheetView showGridLines="0" topLeftCell="A2" zoomScaleNormal="100" workbookViewId="0"/>
  </sheetViews>
  <sheetFormatPr defaultColWidth="0" defaultRowHeight="14" zeroHeight="1" x14ac:dyDescent="0.3"/>
  <cols>
    <col min="1" max="1" width="20.58203125" style="197" customWidth="1"/>
    <col min="2" max="13" width="12.5" style="197" customWidth="1"/>
    <col min="14" max="16384" width="8.5" style="3" hidden="1"/>
  </cols>
  <sheetData>
    <row r="1" spans="1:13" s="33" customFormat="1" ht="19" hidden="1" customHeight="1" x14ac:dyDescent="0.3">
      <c r="A1" s="200" t="s">
        <v>291</v>
      </c>
      <c r="B1" s="200"/>
      <c r="C1" s="200"/>
      <c r="D1" s="200"/>
      <c r="E1" s="200"/>
      <c r="F1" s="200"/>
      <c r="G1" s="200"/>
      <c r="H1" s="200"/>
      <c r="I1" s="200"/>
      <c r="J1" s="200"/>
      <c r="K1" s="200"/>
      <c r="L1" s="200"/>
      <c r="M1" s="200"/>
    </row>
    <row r="2" spans="1:13" ht="24" customHeight="1" x14ac:dyDescent="0.3">
      <c r="A2" s="286" t="s">
        <v>97</v>
      </c>
      <c r="B2" s="286"/>
    </row>
    <row r="3" spans="1:13" s="41" customFormat="1" ht="36" customHeight="1" x14ac:dyDescent="0.3">
      <c r="A3" s="296" t="s">
        <v>327</v>
      </c>
      <c r="B3" s="296"/>
      <c r="C3" s="296"/>
      <c r="D3" s="296"/>
      <c r="E3" s="296"/>
      <c r="F3" s="296"/>
      <c r="G3" s="296"/>
      <c r="H3" s="296"/>
      <c r="I3" s="296"/>
      <c r="J3" s="296"/>
      <c r="K3" s="296"/>
      <c r="L3" s="296"/>
      <c r="M3" s="296"/>
    </row>
    <row r="4" spans="1:13" s="15" customFormat="1" ht="15" customHeight="1" x14ac:dyDescent="0.3">
      <c r="A4" s="45"/>
      <c r="B4" s="294" t="s">
        <v>105</v>
      </c>
      <c r="C4" s="294"/>
      <c r="D4" s="294"/>
      <c r="E4" s="294" t="s">
        <v>106</v>
      </c>
      <c r="F4" s="294"/>
      <c r="G4" s="294"/>
      <c r="H4" s="294" t="s">
        <v>107</v>
      </c>
      <c r="I4" s="294"/>
      <c r="J4" s="294"/>
      <c r="K4" s="294" t="s">
        <v>108</v>
      </c>
      <c r="L4" s="294"/>
      <c r="M4" s="295"/>
    </row>
    <row r="5" spans="1:13" ht="72" customHeight="1" x14ac:dyDescent="0.3">
      <c r="A5" s="109" t="s">
        <v>104</v>
      </c>
      <c r="B5" s="119" t="s">
        <v>224</v>
      </c>
      <c r="C5" s="119" t="s">
        <v>282</v>
      </c>
      <c r="D5" s="120" t="s">
        <v>225</v>
      </c>
      <c r="E5" s="119" t="s">
        <v>281</v>
      </c>
      <c r="F5" s="119" t="s">
        <v>280</v>
      </c>
      <c r="G5" s="120" t="s">
        <v>279</v>
      </c>
      <c r="H5" s="119" t="s">
        <v>278</v>
      </c>
      <c r="I5" s="119" t="s">
        <v>277</v>
      </c>
      <c r="J5" s="120" t="s">
        <v>276</v>
      </c>
      <c r="K5" s="119" t="s">
        <v>275</v>
      </c>
      <c r="L5" s="119" t="s">
        <v>274</v>
      </c>
      <c r="M5" s="201" t="s">
        <v>273</v>
      </c>
    </row>
    <row r="6" spans="1:13" ht="15" customHeight="1" x14ac:dyDescent="0.3">
      <c r="A6" s="136" t="s">
        <v>171</v>
      </c>
      <c r="B6" s="53">
        <v>1780</v>
      </c>
      <c r="C6" s="53">
        <v>1583</v>
      </c>
      <c r="D6" s="159">
        <v>-0.110674157</v>
      </c>
      <c r="E6" s="53">
        <v>604</v>
      </c>
      <c r="F6" s="53">
        <v>501</v>
      </c>
      <c r="G6" s="159">
        <v>-0.17052980100000001</v>
      </c>
      <c r="H6" s="53">
        <v>49</v>
      </c>
      <c r="I6" s="53">
        <v>65</v>
      </c>
      <c r="J6" s="159">
        <v>0.326530612</v>
      </c>
      <c r="K6" s="53">
        <v>104</v>
      </c>
      <c r="L6" s="53">
        <v>103</v>
      </c>
      <c r="M6" s="160">
        <v>-9.6153850000000006E-3</v>
      </c>
    </row>
    <row r="7" spans="1:13" ht="15" customHeight="1" x14ac:dyDescent="0.3">
      <c r="A7" s="136" t="s">
        <v>172</v>
      </c>
      <c r="B7" s="53">
        <v>1742</v>
      </c>
      <c r="C7" s="53">
        <v>1223</v>
      </c>
      <c r="D7" s="159">
        <v>-0.29793341000000001</v>
      </c>
      <c r="E7" s="53">
        <v>572</v>
      </c>
      <c r="F7" s="53">
        <v>409</v>
      </c>
      <c r="G7" s="159">
        <v>-0.28496503499999998</v>
      </c>
      <c r="H7" s="53">
        <v>50</v>
      </c>
      <c r="I7" s="53">
        <v>51</v>
      </c>
      <c r="J7" s="159">
        <v>0.02</v>
      </c>
      <c r="K7" s="53">
        <v>112</v>
      </c>
      <c r="L7" s="53">
        <v>85</v>
      </c>
      <c r="M7" s="160">
        <v>-0.241071429</v>
      </c>
    </row>
    <row r="8" spans="1:13" ht="15" customHeight="1" x14ac:dyDescent="0.3">
      <c r="A8" s="136" t="s">
        <v>173</v>
      </c>
      <c r="B8" s="53">
        <v>1743</v>
      </c>
      <c r="C8" s="53">
        <v>1331</v>
      </c>
      <c r="D8" s="159">
        <v>-0.23637406799999999</v>
      </c>
      <c r="E8" s="53">
        <v>540</v>
      </c>
      <c r="F8" s="53">
        <v>423</v>
      </c>
      <c r="G8" s="159">
        <v>-0.21666666700000001</v>
      </c>
      <c r="H8" s="53">
        <v>64</v>
      </c>
      <c r="I8" s="53">
        <v>59</v>
      </c>
      <c r="J8" s="159">
        <v>-7.8125E-2</v>
      </c>
      <c r="K8" s="53">
        <v>122</v>
      </c>
      <c r="L8" s="53">
        <v>108</v>
      </c>
      <c r="M8" s="160">
        <v>-0.114754098</v>
      </c>
    </row>
    <row r="9" spans="1:13" ht="15" customHeight="1" x14ac:dyDescent="0.3">
      <c r="A9" s="136" t="s">
        <v>174</v>
      </c>
      <c r="B9" s="53">
        <v>1787</v>
      </c>
      <c r="C9" s="53">
        <v>1396</v>
      </c>
      <c r="D9" s="159">
        <v>-0.218802462</v>
      </c>
      <c r="E9" s="53">
        <v>538</v>
      </c>
      <c r="F9" s="53">
        <v>493</v>
      </c>
      <c r="G9" s="159">
        <v>-8.3643123E-2</v>
      </c>
      <c r="H9" s="53">
        <v>61</v>
      </c>
      <c r="I9" s="53">
        <v>60</v>
      </c>
      <c r="J9" s="159">
        <v>-1.6393443000000001E-2</v>
      </c>
      <c r="K9" s="53">
        <v>150</v>
      </c>
      <c r="L9" s="53">
        <v>123</v>
      </c>
      <c r="M9" s="160">
        <v>-0.18</v>
      </c>
    </row>
    <row r="10" spans="1:13" ht="15" customHeight="1" x14ac:dyDescent="0.3">
      <c r="A10" s="136" t="s">
        <v>175</v>
      </c>
      <c r="B10" s="53">
        <v>1706</v>
      </c>
      <c r="C10" s="53">
        <v>1502</v>
      </c>
      <c r="D10" s="159">
        <v>-0.11957796</v>
      </c>
      <c r="E10" s="53">
        <v>556</v>
      </c>
      <c r="F10" s="53">
        <v>574</v>
      </c>
      <c r="G10" s="159">
        <v>3.2374101000000002E-2</v>
      </c>
      <c r="H10" s="53">
        <v>59</v>
      </c>
      <c r="I10" s="53">
        <v>86</v>
      </c>
      <c r="J10" s="159">
        <v>0.45762711900000003</v>
      </c>
      <c r="K10" s="53">
        <v>105</v>
      </c>
      <c r="L10" s="53">
        <v>135</v>
      </c>
      <c r="M10" s="160">
        <v>0.28571428599999998</v>
      </c>
    </row>
    <row r="11" spans="1:13" ht="15" customHeight="1" x14ac:dyDescent="0.3">
      <c r="A11" s="136" t="s">
        <v>176</v>
      </c>
      <c r="B11" s="53">
        <v>1525</v>
      </c>
      <c r="C11" s="53">
        <v>1512</v>
      </c>
      <c r="D11" s="159">
        <v>-8.5245900000000003E-3</v>
      </c>
      <c r="E11" s="53">
        <v>531</v>
      </c>
      <c r="F11" s="53">
        <v>526</v>
      </c>
      <c r="G11" s="159">
        <v>-9.4161959999999999E-3</v>
      </c>
      <c r="H11" s="53">
        <v>66</v>
      </c>
      <c r="I11" s="53">
        <v>56</v>
      </c>
      <c r="J11" s="159">
        <v>-0.15151515199999999</v>
      </c>
      <c r="K11" s="53">
        <v>132</v>
      </c>
      <c r="L11" s="53">
        <v>139</v>
      </c>
      <c r="M11" s="160">
        <v>5.3030303000000001E-2</v>
      </c>
    </row>
    <row r="12" spans="1:13" ht="15" customHeight="1" x14ac:dyDescent="0.3">
      <c r="A12" s="136" t="s">
        <v>177</v>
      </c>
      <c r="B12" s="53">
        <v>1643</v>
      </c>
      <c r="C12" s="53">
        <v>1563</v>
      </c>
      <c r="D12" s="159">
        <v>-4.8691418E-2</v>
      </c>
      <c r="E12" s="53">
        <v>551</v>
      </c>
      <c r="F12" s="53">
        <v>487</v>
      </c>
      <c r="G12" s="159">
        <v>-0.11615245</v>
      </c>
      <c r="H12" s="53">
        <v>64</v>
      </c>
      <c r="I12" s="53">
        <v>63</v>
      </c>
      <c r="J12" s="159">
        <v>-1.5625E-2</v>
      </c>
      <c r="K12" s="53">
        <v>117</v>
      </c>
      <c r="L12" s="53">
        <v>129</v>
      </c>
      <c r="M12" s="160">
        <v>0.102564103</v>
      </c>
    </row>
    <row r="13" spans="1:13" s="18" customFormat="1" ht="15" customHeight="1" x14ac:dyDescent="0.3">
      <c r="A13" s="136" t="s">
        <v>178</v>
      </c>
      <c r="B13" s="53">
        <v>1620</v>
      </c>
      <c r="C13" s="53">
        <v>1643</v>
      </c>
      <c r="D13" s="159">
        <v>1.4197530999999999E-2</v>
      </c>
      <c r="E13" s="53">
        <v>585</v>
      </c>
      <c r="F13" s="53">
        <v>502</v>
      </c>
      <c r="G13" s="159">
        <v>-0.14188034199999999</v>
      </c>
      <c r="H13" s="53">
        <v>47</v>
      </c>
      <c r="I13" s="53">
        <v>49</v>
      </c>
      <c r="J13" s="159">
        <v>4.2553190999999997E-2</v>
      </c>
      <c r="K13" s="53">
        <v>126</v>
      </c>
      <c r="L13" s="53">
        <v>135</v>
      </c>
      <c r="M13" s="160">
        <v>7.1428570999999996E-2</v>
      </c>
    </row>
    <row r="14" spans="1:13" s="18" customFormat="1" ht="15" customHeight="1" x14ac:dyDescent="0.3">
      <c r="A14" s="136" t="s">
        <v>179</v>
      </c>
      <c r="B14" s="53">
        <v>1814</v>
      </c>
      <c r="C14" s="53">
        <v>1603</v>
      </c>
      <c r="D14" s="159">
        <v>-0.11631753</v>
      </c>
      <c r="E14" s="53">
        <v>580</v>
      </c>
      <c r="F14" s="53">
        <v>530</v>
      </c>
      <c r="G14" s="159">
        <v>-8.6206897000000005E-2</v>
      </c>
      <c r="H14" s="53">
        <v>55</v>
      </c>
      <c r="I14" s="53">
        <v>49</v>
      </c>
      <c r="J14" s="159">
        <v>-0.109090909</v>
      </c>
      <c r="K14" s="53">
        <v>133</v>
      </c>
      <c r="L14" s="53">
        <v>129</v>
      </c>
      <c r="M14" s="160">
        <v>-3.0075187999999999E-2</v>
      </c>
    </row>
    <row r="15" spans="1:13" s="18" customFormat="1" ht="15" customHeight="1" x14ac:dyDescent="0.3">
      <c r="A15" s="136" t="s">
        <v>180</v>
      </c>
      <c r="B15" s="53">
        <v>1562</v>
      </c>
      <c r="C15" s="53">
        <v>1447</v>
      </c>
      <c r="D15" s="159">
        <v>-7.3623560000000005E-2</v>
      </c>
      <c r="E15" s="53">
        <v>495</v>
      </c>
      <c r="F15" s="53">
        <v>500</v>
      </c>
      <c r="G15" s="159">
        <v>1.0101010000000001E-2</v>
      </c>
      <c r="H15" s="53">
        <v>61</v>
      </c>
      <c r="I15" s="53">
        <v>51</v>
      </c>
      <c r="J15" s="159">
        <v>-0.16393442599999999</v>
      </c>
      <c r="K15" s="53">
        <v>109</v>
      </c>
      <c r="L15" s="53">
        <v>104</v>
      </c>
      <c r="M15" s="160">
        <v>-4.5871559999999999E-2</v>
      </c>
    </row>
    <row r="16" spans="1:13" s="18" customFormat="1" ht="15" customHeight="1" x14ac:dyDescent="0.3">
      <c r="A16" s="136" t="s">
        <v>181</v>
      </c>
      <c r="B16" s="53">
        <v>1782</v>
      </c>
      <c r="C16" s="53">
        <v>1628</v>
      </c>
      <c r="D16" s="159">
        <v>-8.6419753000000002E-2</v>
      </c>
      <c r="E16" s="53">
        <v>567</v>
      </c>
      <c r="F16" s="53">
        <v>612</v>
      </c>
      <c r="G16" s="159">
        <v>7.9365079000000005E-2</v>
      </c>
      <c r="H16" s="53">
        <v>53</v>
      </c>
      <c r="I16" s="53">
        <v>57</v>
      </c>
      <c r="J16" s="159">
        <v>7.5471698000000004E-2</v>
      </c>
      <c r="K16" s="53">
        <v>121</v>
      </c>
      <c r="L16" s="53">
        <v>124</v>
      </c>
      <c r="M16" s="160">
        <v>2.4793388E-2</v>
      </c>
    </row>
    <row r="17" spans="1:13" s="18" customFormat="1" ht="15" customHeight="1" x14ac:dyDescent="0.3">
      <c r="A17" s="136" t="s">
        <v>182</v>
      </c>
      <c r="B17" s="53">
        <v>1685</v>
      </c>
      <c r="C17" s="53">
        <v>1523</v>
      </c>
      <c r="D17" s="159">
        <v>-9.6142432999999999E-2</v>
      </c>
      <c r="E17" s="53">
        <v>511</v>
      </c>
      <c r="F17" s="53">
        <v>525</v>
      </c>
      <c r="G17" s="159">
        <v>2.739726E-2</v>
      </c>
      <c r="H17" s="53">
        <v>48</v>
      </c>
      <c r="I17" s="53">
        <v>58</v>
      </c>
      <c r="J17" s="159">
        <v>0.20833333300000001</v>
      </c>
      <c r="K17" s="53">
        <v>99</v>
      </c>
      <c r="L17" s="53">
        <v>109</v>
      </c>
      <c r="M17" s="160">
        <v>0.101010101</v>
      </c>
    </row>
    <row r="18" spans="1:13" s="18" customFormat="1" ht="15" customHeight="1" x14ac:dyDescent="0.3">
      <c r="A18" s="136" t="s">
        <v>183</v>
      </c>
      <c r="B18" s="53">
        <v>1780</v>
      </c>
      <c r="C18" s="53">
        <v>1829</v>
      </c>
      <c r="D18" s="159">
        <v>2.7528090000000002E-2</v>
      </c>
      <c r="E18" s="53">
        <v>604</v>
      </c>
      <c r="F18" s="53">
        <v>625</v>
      </c>
      <c r="G18" s="159">
        <v>3.4768212E-2</v>
      </c>
      <c r="H18" s="53">
        <v>49</v>
      </c>
      <c r="I18" s="53">
        <v>73</v>
      </c>
      <c r="J18" s="159">
        <v>0.489795918</v>
      </c>
      <c r="K18" s="53">
        <v>104</v>
      </c>
      <c r="L18" s="53">
        <v>129</v>
      </c>
      <c r="M18" s="160">
        <v>0.240384615</v>
      </c>
    </row>
    <row r="19" spans="1:13" s="18" customFormat="1" ht="15" customHeight="1" x14ac:dyDescent="0.3">
      <c r="A19" s="136" t="s">
        <v>184</v>
      </c>
      <c r="B19" s="53">
        <v>1742</v>
      </c>
      <c r="C19" s="53">
        <v>1710</v>
      </c>
      <c r="D19" s="159">
        <v>-1.8369690000000001E-2</v>
      </c>
      <c r="E19" s="53">
        <v>572</v>
      </c>
      <c r="F19" s="53">
        <v>546</v>
      </c>
      <c r="G19" s="159">
        <v>-4.5454544999999999E-2</v>
      </c>
      <c r="H19" s="53">
        <v>50</v>
      </c>
      <c r="I19" s="53">
        <v>76</v>
      </c>
      <c r="J19" s="159">
        <v>0.52</v>
      </c>
      <c r="K19" s="53">
        <v>112</v>
      </c>
      <c r="L19" s="53">
        <v>108</v>
      </c>
      <c r="M19" s="160">
        <v>-3.5714285999999998E-2</v>
      </c>
    </row>
    <row r="20" spans="1:13" s="18" customFormat="1" ht="15" customHeight="1" x14ac:dyDescent="0.3">
      <c r="A20" s="136" t="s">
        <v>185</v>
      </c>
      <c r="B20" s="53">
        <v>1743</v>
      </c>
      <c r="C20" s="53">
        <v>1906</v>
      </c>
      <c r="D20" s="159">
        <v>9.3516925000000001E-2</v>
      </c>
      <c r="E20" s="53">
        <v>540</v>
      </c>
      <c r="F20" s="53">
        <v>605</v>
      </c>
      <c r="G20" s="159">
        <v>0.12037037</v>
      </c>
      <c r="H20" s="53">
        <v>64</v>
      </c>
      <c r="I20" s="53">
        <v>51</v>
      </c>
      <c r="J20" s="159">
        <v>-0.203125</v>
      </c>
      <c r="K20" s="53">
        <v>122</v>
      </c>
      <c r="L20" s="53">
        <v>138</v>
      </c>
      <c r="M20" s="160">
        <v>0.13114754100000001</v>
      </c>
    </row>
    <row r="21" spans="1:13" s="18" customFormat="1" ht="15" customHeight="1" x14ac:dyDescent="0.3">
      <c r="A21" s="136" t="s">
        <v>186</v>
      </c>
      <c r="B21" s="53">
        <v>1787</v>
      </c>
      <c r="C21" s="53">
        <v>1666</v>
      </c>
      <c r="D21" s="159">
        <v>-6.7711248000000002E-2</v>
      </c>
      <c r="E21" s="53">
        <v>538</v>
      </c>
      <c r="F21" s="53">
        <v>577</v>
      </c>
      <c r="G21" s="159">
        <v>7.2490706000000002E-2</v>
      </c>
      <c r="H21" s="53">
        <v>61</v>
      </c>
      <c r="I21" s="53">
        <v>65</v>
      </c>
      <c r="J21" s="159">
        <v>6.5573770000000003E-2</v>
      </c>
      <c r="K21" s="53">
        <v>150</v>
      </c>
      <c r="L21" s="53">
        <v>122</v>
      </c>
      <c r="M21" s="160">
        <v>-0.18666666700000001</v>
      </c>
    </row>
    <row r="22" spans="1:13" ht="15" customHeight="1" x14ac:dyDescent="0.3">
      <c r="A22" s="59" t="s">
        <v>0</v>
      </c>
      <c r="B22" s="248">
        <v>27441</v>
      </c>
      <c r="C22" s="248">
        <v>25065</v>
      </c>
      <c r="D22" s="249">
        <v>-8.6585765999999995E-2</v>
      </c>
      <c r="E22" s="250">
        <v>8884</v>
      </c>
      <c r="F22" s="250">
        <v>8435</v>
      </c>
      <c r="G22" s="249">
        <v>-5.0540296999999998E-2</v>
      </c>
      <c r="H22" s="250">
        <v>901</v>
      </c>
      <c r="I22" s="250">
        <v>969</v>
      </c>
      <c r="J22" s="249">
        <v>7.5471698000000004E-2</v>
      </c>
      <c r="K22" s="250">
        <v>1918</v>
      </c>
      <c r="L22" s="250">
        <v>1920</v>
      </c>
      <c r="M22" s="253">
        <v>1.042753E-3</v>
      </c>
    </row>
    <row r="23" spans="1:13" s="18" customFormat="1" ht="17.25" customHeight="1" x14ac:dyDescent="0.3">
      <c r="A23" s="186" t="s">
        <v>98</v>
      </c>
      <c r="B23" s="191"/>
      <c r="C23" s="191"/>
      <c r="D23" s="191"/>
      <c r="E23" s="203"/>
      <c r="F23" s="203"/>
      <c r="G23" s="203"/>
      <c r="H23" s="203"/>
      <c r="I23" s="203"/>
      <c r="J23" s="203"/>
      <c r="K23" s="197"/>
      <c r="L23" s="197"/>
      <c r="M23" s="197"/>
    </row>
    <row r="24" spans="1:13" s="18" customFormat="1" ht="12" customHeight="1" x14ac:dyDescent="0.3">
      <c r="A24" s="184" t="s">
        <v>99</v>
      </c>
      <c r="B24" s="191"/>
      <c r="C24" s="191"/>
      <c r="D24" s="191"/>
      <c r="E24" s="203"/>
      <c r="F24" s="203"/>
      <c r="G24" s="203"/>
      <c r="H24" s="203"/>
      <c r="I24" s="203"/>
      <c r="J24" s="203"/>
      <c r="K24" s="197"/>
      <c r="L24" s="197"/>
      <c r="M24" s="197"/>
    </row>
    <row r="25" spans="1:13" s="18" customFormat="1" ht="14.4" customHeight="1" x14ac:dyDescent="0.3">
      <c r="A25" s="190" t="s">
        <v>362</v>
      </c>
      <c r="B25" s="191"/>
      <c r="C25" s="191"/>
      <c r="D25" s="191"/>
      <c r="E25" s="204"/>
      <c r="F25" s="204"/>
      <c r="G25" s="204"/>
      <c r="H25" s="204"/>
      <c r="I25" s="204"/>
      <c r="J25" s="204"/>
      <c r="K25" s="197"/>
      <c r="L25" s="197"/>
      <c r="M25" s="197"/>
    </row>
    <row r="26" spans="1:13" s="18" customFormat="1" ht="24" customHeight="1" x14ac:dyDescent="0.3">
      <c r="A26" s="293" t="s">
        <v>354</v>
      </c>
      <c r="B26" s="293"/>
      <c r="C26" s="293"/>
      <c r="D26" s="293"/>
      <c r="E26" s="293"/>
      <c r="F26" s="293"/>
      <c r="G26" s="293"/>
      <c r="H26" s="293"/>
      <c r="I26" s="293"/>
      <c r="J26" s="293"/>
      <c r="K26" s="293"/>
      <c r="L26" s="293"/>
      <c r="M26" s="293"/>
    </row>
    <row r="27" spans="1:13" s="18" customFormat="1" ht="12" customHeight="1" x14ac:dyDescent="0.3">
      <c r="A27" s="185" t="s">
        <v>188</v>
      </c>
      <c r="B27" s="191"/>
      <c r="C27" s="191"/>
      <c r="D27" s="191"/>
      <c r="E27" s="204"/>
      <c r="F27" s="204"/>
      <c r="G27" s="204"/>
      <c r="H27" s="204"/>
      <c r="I27" s="204"/>
      <c r="J27" s="204"/>
      <c r="K27" s="197"/>
      <c r="L27" s="197"/>
      <c r="M27" s="197"/>
    </row>
    <row r="28" spans="1:13" ht="12" customHeight="1" x14ac:dyDescent="0.3">
      <c r="A28" s="185" t="s">
        <v>101</v>
      </c>
      <c r="B28" s="182"/>
      <c r="C28" s="182"/>
      <c r="D28" s="182"/>
      <c r="E28" s="204"/>
      <c r="F28" s="204"/>
      <c r="G28" s="204"/>
      <c r="H28" s="204"/>
      <c r="I28" s="204"/>
      <c r="J28" s="204"/>
    </row>
    <row r="29" spans="1:13" ht="12" customHeight="1" x14ac:dyDescent="0.3">
      <c r="A29" s="185" t="s">
        <v>100</v>
      </c>
      <c r="B29" s="182"/>
      <c r="C29" s="182"/>
      <c r="D29" s="182"/>
      <c r="E29" s="204"/>
      <c r="F29" s="204"/>
      <c r="G29" s="204"/>
      <c r="H29" s="204"/>
      <c r="I29" s="204"/>
      <c r="J29" s="204"/>
    </row>
    <row r="30" spans="1:13" ht="12" customHeight="1" x14ac:dyDescent="0.3">
      <c r="A30" s="186" t="s">
        <v>39</v>
      </c>
      <c r="B30" s="192"/>
      <c r="C30" s="192"/>
      <c r="D30" s="192"/>
      <c r="E30" s="204"/>
      <c r="F30" s="204"/>
      <c r="G30" s="204"/>
      <c r="H30" s="204"/>
      <c r="I30" s="204"/>
      <c r="J30" s="204"/>
    </row>
    <row r="31" spans="1:13" ht="12" customHeight="1" x14ac:dyDescent="0.3">
      <c r="A31" s="240" t="s">
        <v>292</v>
      </c>
      <c r="B31" s="240"/>
      <c r="C31" s="240"/>
      <c r="D31" s="240"/>
      <c r="E31" s="240"/>
      <c r="F31" s="240"/>
      <c r="G31" s="240"/>
      <c r="H31" s="240"/>
      <c r="I31" s="240"/>
      <c r="J31" s="240"/>
    </row>
    <row r="32" spans="1:13" x14ac:dyDescent="0.3">
      <c r="A32" s="196" t="s">
        <v>64</v>
      </c>
      <c r="B32" s="191"/>
      <c r="C32" s="191"/>
      <c r="D32" s="191"/>
      <c r="E32" s="203"/>
      <c r="F32" s="203"/>
      <c r="G32" s="203"/>
      <c r="H32" s="203"/>
      <c r="I32" s="203"/>
      <c r="J32" s="203"/>
    </row>
    <row r="33" spans="1:13" ht="15.5" hidden="1" x14ac:dyDescent="0.35">
      <c r="A33" s="21"/>
      <c r="B33" s="19"/>
      <c r="C33" s="19"/>
      <c r="D33" s="19"/>
      <c r="E33" s="19"/>
      <c r="F33" s="19"/>
      <c r="G33" s="19"/>
      <c r="H33" s="19"/>
      <c r="I33" s="19"/>
      <c r="J33" s="19"/>
      <c r="K33" s="19"/>
      <c r="L33" s="19"/>
      <c r="M33" s="6"/>
    </row>
    <row r="34" spans="1:13" hidden="1" x14ac:dyDescent="0.3">
      <c r="A34" s="22"/>
      <c r="B34" s="22"/>
      <c r="C34" s="22"/>
      <c r="D34" s="23"/>
      <c r="E34" s="19"/>
      <c r="F34" s="19"/>
      <c r="G34" s="19"/>
      <c r="H34" s="19"/>
      <c r="I34" s="19"/>
      <c r="J34" s="19"/>
      <c r="K34" s="19"/>
      <c r="L34" s="19"/>
      <c r="M34" s="6"/>
    </row>
    <row r="35" spans="1:13" hidden="1" x14ac:dyDescent="0.3">
      <c r="A35" s="19"/>
      <c r="B35" s="19"/>
      <c r="C35" s="19"/>
      <c r="D35" s="24"/>
      <c r="E35" s="19"/>
      <c r="F35" s="19"/>
      <c r="G35" s="19"/>
      <c r="H35" s="19"/>
      <c r="I35" s="19"/>
      <c r="J35" s="19"/>
      <c r="K35" s="19"/>
      <c r="L35" s="19"/>
      <c r="M35" s="6"/>
    </row>
    <row r="36" spans="1:13" hidden="1" x14ac:dyDescent="0.3">
      <c r="A36" s="19"/>
      <c r="B36" s="19"/>
      <c r="C36" s="19"/>
      <c r="D36" s="24"/>
      <c r="E36" s="19"/>
      <c r="F36" s="19"/>
      <c r="G36" s="19"/>
      <c r="H36" s="19"/>
      <c r="I36" s="19"/>
      <c r="J36" s="19"/>
      <c r="K36" s="19"/>
      <c r="L36" s="19"/>
      <c r="M36" s="6"/>
    </row>
    <row r="37" spans="1:13" hidden="1" x14ac:dyDescent="0.3">
      <c r="A37" s="19"/>
      <c r="B37" s="19"/>
      <c r="C37" s="19"/>
      <c r="D37" s="24"/>
      <c r="E37" s="19"/>
      <c r="F37" s="19"/>
      <c r="G37" s="19"/>
      <c r="H37" s="19"/>
      <c r="I37" s="19"/>
      <c r="J37" s="19"/>
      <c r="K37" s="19"/>
      <c r="L37" s="19"/>
      <c r="M37" s="6"/>
    </row>
    <row r="38" spans="1:13" hidden="1" x14ac:dyDescent="0.3">
      <c r="A38" s="19"/>
      <c r="B38" s="19"/>
      <c r="C38" s="19"/>
      <c r="D38" s="24"/>
      <c r="E38" s="19"/>
      <c r="F38" s="19"/>
      <c r="G38" s="19"/>
      <c r="H38" s="19"/>
      <c r="I38" s="19"/>
      <c r="J38" s="19"/>
      <c r="K38" s="19"/>
      <c r="L38" s="19"/>
      <c r="M38" s="6"/>
    </row>
    <row r="39" spans="1:13" hidden="1" x14ac:dyDescent="0.3">
      <c r="A39" s="19"/>
      <c r="B39" s="19"/>
      <c r="C39" s="19"/>
      <c r="D39" s="24"/>
      <c r="E39" s="19"/>
      <c r="F39" s="19"/>
      <c r="G39" s="19"/>
      <c r="H39" s="19"/>
      <c r="I39" s="19"/>
      <c r="J39" s="19"/>
      <c r="K39" s="19"/>
      <c r="L39" s="19"/>
      <c r="M39" s="6"/>
    </row>
    <row r="40" spans="1:13" hidden="1" x14ac:dyDescent="0.3">
      <c r="A40" s="19"/>
      <c r="B40" s="19"/>
      <c r="C40" s="19"/>
      <c r="D40" s="24"/>
      <c r="E40" s="19"/>
      <c r="F40" s="19"/>
      <c r="G40" s="19"/>
      <c r="H40" s="19"/>
      <c r="I40" s="19"/>
      <c r="J40" s="19"/>
      <c r="K40" s="19"/>
      <c r="L40" s="19"/>
      <c r="M40" s="6"/>
    </row>
    <row r="41" spans="1:13" hidden="1" x14ac:dyDescent="0.3">
      <c r="A41" s="19"/>
      <c r="B41" s="19"/>
      <c r="C41" s="19"/>
      <c r="D41" s="24"/>
      <c r="E41" s="19"/>
      <c r="F41" s="19"/>
      <c r="G41" s="19"/>
      <c r="H41" s="19"/>
      <c r="I41" s="19"/>
      <c r="J41" s="19"/>
      <c r="K41" s="19"/>
      <c r="L41" s="19"/>
      <c r="M41" s="6"/>
    </row>
    <row r="42" spans="1:13" hidden="1" x14ac:dyDescent="0.3">
      <c r="A42" s="19"/>
      <c r="B42" s="19"/>
      <c r="C42" s="19"/>
      <c r="D42" s="24"/>
      <c r="E42" s="19"/>
      <c r="F42" s="19"/>
      <c r="G42" s="19"/>
      <c r="H42" s="19"/>
      <c r="I42" s="19"/>
      <c r="J42" s="19"/>
      <c r="K42" s="19"/>
      <c r="L42" s="19"/>
      <c r="M42" s="6"/>
    </row>
    <row r="43" spans="1:13" hidden="1" x14ac:dyDescent="0.3">
      <c r="A43" s="19"/>
      <c r="B43" s="19"/>
      <c r="C43" s="19"/>
      <c r="D43" s="24"/>
      <c r="E43" s="19"/>
      <c r="F43" s="19"/>
      <c r="G43" s="19"/>
      <c r="H43" s="19"/>
      <c r="I43" s="19"/>
      <c r="J43" s="19"/>
      <c r="K43" s="19"/>
      <c r="L43" s="19"/>
      <c r="M43" s="6"/>
    </row>
    <row r="44" spans="1:13" ht="21" hidden="1" customHeight="1" x14ac:dyDescent="0.3">
      <c r="A44" s="25"/>
      <c r="B44" s="25"/>
      <c r="C44" s="25"/>
      <c r="D44" s="25"/>
      <c r="E44" s="19"/>
      <c r="F44" s="19"/>
      <c r="G44" s="19"/>
      <c r="H44" s="19"/>
      <c r="I44" s="19"/>
      <c r="J44" s="19"/>
      <c r="K44" s="19"/>
      <c r="L44" s="19"/>
      <c r="M44" s="6"/>
    </row>
    <row r="45" spans="1:13" hidden="1" x14ac:dyDescent="0.3">
      <c r="A45" s="26"/>
      <c r="B45" s="26"/>
      <c r="C45" s="26"/>
      <c r="D45" s="26"/>
      <c r="E45" s="19"/>
      <c r="F45" s="19"/>
      <c r="G45" s="19"/>
      <c r="H45" s="19"/>
      <c r="I45" s="19"/>
      <c r="J45" s="19"/>
      <c r="K45" s="19"/>
      <c r="L45" s="19"/>
      <c r="M45" s="6"/>
    </row>
    <row r="46" spans="1:13" hidden="1" x14ac:dyDescent="0.3">
      <c r="A46" s="26"/>
      <c r="B46" s="26"/>
      <c r="C46" s="26"/>
      <c r="D46" s="26"/>
      <c r="E46" s="19"/>
      <c r="F46" s="19"/>
      <c r="G46" s="19"/>
      <c r="H46" s="19"/>
      <c r="I46" s="19"/>
      <c r="J46" s="19"/>
      <c r="K46" s="19"/>
      <c r="L46" s="19"/>
      <c r="M46" s="6"/>
    </row>
    <row r="47" spans="1:13" hidden="1" x14ac:dyDescent="0.3">
      <c r="A47" s="27"/>
      <c r="B47" s="27"/>
      <c r="C47" s="27"/>
      <c r="D47" s="27"/>
      <c r="E47" s="19"/>
      <c r="F47" s="19"/>
      <c r="G47" s="19"/>
      <c r="H47" s="19"/>
      <c r="I47" s="19"/>
      <c r="J47" s="19"/>
      <c r="K47" s="19"/>
      <c r="L47" s="19"/>
      <c r="M47" s="6"/>
    </row>
    <row r="48" spans="1:13" hidden="1" x14ac:dyDescent="0.3">
      <c r="A48" s="28"/>
      <c r="B48" s="28"/>
      <c r="C48" s="28"/>
      <c r="D48" s="28"/>
      <c r="E48" s="19"/>
      <c r="F48" s="19"/>
      <c r="G48" s="19"/>
      <c r="H48" s="19"/>
      <c r="I48" s="19"/>
      <c r="J48" s="19"/>
      <c r="K48" s="19"/>
      <c r="L48" s="19"/>
      <c r="M48" s="6"/>
    </row>
    <row r="49" spans="1:13" hidden="1" x14ac:dyDescent="0.3">
      <c r="A49" s="26"/>
      <c r="B49" s="26"/>
      <c r="C49" s="26"/>
      <c r="D49" s="26"/>
      <c r="E49" s="19"/>
      <c r="F49" s="19"/>
      <c r="G49" s="19"/>
      <c r="H49" s="19"/>
      <c r="I49" s="19"/>
      <c r="J49" s="19"/>
      <c r="K49" s="19"/>
      <c r="L49" s="19"/>
      <c r="M49" s="6"/>
    </row>
    <row r="50" spans="1:13" hidden="1" x14ac:dyDescent="0.3">
      <c r="A50" s="29"/>
      <c r="B50" s="6"/>
      <c r="C50" s="6"/>
      <c r="D50" s="6"/>
      <c r="E50" s="6"/>
      <c r="F50" s="6"/>
      <c r="G50" s="6"/>
      <c r="H50" s="6"/>
      <c r="I50" s="6"/>
      <c r="J50" s="6"/>
      <c r="K50" s="6"/>
      <c r="L50" s="6"/>
      <c r="M50" s="6"/>
    </row>
    <row r="51" spans="1:13" hidden="1" x14ac:dyDescent="0.3">
      <c r="A51" s="26"/>
      <c r="B51" s="6"/>
      <c r="C51" s="6"/>
      <c r="D51" s="6"/>
      <c r="E51" s="6"/>
      <c r="F51" s="6"/>
      <c r="G51" s="6"/>
      <c r="H51" s="6"/>
      <c r="I51" s="6"/>
      <c r="J51" s="6"/>
      <c r="K51" s="6"/>
      <c r="L51" s="6"/>
      <c r="M51" s="6"/>
    </row>
    <row r="52" spans="1:13" hidden="1" x14ac:dyDescent="0.3">
      <c r="A52" s="27"/>
      <c r="B52" s="6"/>
      <c r="C52" s="6"/>
      <c r="D52" s="6"/>
      <c r="E52" s="6"/>
    </row>
    <row r="53" spans="1:13" hidden="1" x14ac:dyDescent="0.3">
      <c r="A53" s="192"/>
    </row>
    <row r="54" spans="1:13" hidden="1" x14ac:dyDescent="0.3">
      <c r="A54" s="191"/>
    </row>
  </sheetData>
  <mergeCells count="7">
    <mergeCell ref="A26:M26"/>
    <mergeCell ref="K4:M4"/>
    <mergeCell ref="A2:B2"/>
    <mergeCell ref="B4:D4"/>
    <mergeCell ref="E4:G4"/>
    <mergeCell ref="H4:J4"/>
    <mergeCell ref="A3:M3"/>
  </mergeCells>
  <hyperlinks>
    <hyperlink ref="A2:B2" location="'Table des matières'!A1" display="Retour à la table des matières" xr:uid="{3F548600-516D-471E-96F6-E2F69CB2BD2D}"/>
  </hyperlinks>
  <pageMargins left="0.7" right="0.7" top="0.75" bottom="0.75" header="0.3" footer="0.3"/>
  <pageSetup orientation="portrait" r:id="rId1"/>
  <headerFooter>
    <oddFooter>&amp;L&amp;L&amp;"Arial"&amp;9© 2021 ICIS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D0A1-114E-435E-B63A-A65BC875CADA}">
  <dimension ref="A1:AF48"/>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0" defaultRowHeight="14.5" zeroHeight="1" x14ac:dyDescent="0.35"/>
  <cols>
    <col min="1" max="1" width="40.08203125" style="68" customWidth="1"/>
    <col min="2" max="2" width="43.33203125" style="199" customWidth="1"/>
    <col min="3" max="11" width="18.58203125" style="199" customWidth="1"/>
    <col min="12" max="32" width="0" style="68" hidden="1" customWidth="1"/>
    <col min="33" max="16384" width="8" style="68" hidden="1"/>
  </cols>
  <sheetData>
    <row r="1" spans="1:20" s="63" customFormat="1" ht="14" hidden="1" x14ac:dyDescent="0.3">
      <c r="A1" s="34" t="s">
        <v>293</v>
      </c>
      <c r="B1" s="173"/>
      <c r="C1" s="174"/>
      <c r="D1" s="174"/>
      <c r="E1" s="174"/>
      <c r="F1" s="174"/>
      <c r="G1" s="174"/>
      <c r="H1" s="174"/>
      <c r="I1" s="174"/>
      <c r="J1" s="174"/>
      <c r="K1" s="174"/>
      <c r="R1" s="64"/>
      <c r="S1" s="64"/>
      <c r="T1" s="64"/>
    </row>
    <row r="2" spans="1:20" s="66" customFormat="1" ht="24" customHeight="1" x14ac:dyDescent="0.3">
      <c r="A2" s="152" t="s">
        <v>97</v>
      </c>
      <c r="B2" s="175"/>
      <c r="C2" s="175"/>
      <c r="D2" s="176"/>
      <c r="E2" s="176"/>
      <c r="F2" s="176"/>
      <c r="G2" s="176"/>
      <c r="H2" s="176"/>
      <c r="I2" s="176"/>
      <c r="J2" s="176"/>
      <c r="K2" s="176"/>
    </row>
    <row r="3" spans="1:20" s="41" customFormat="1" ht="20.25" customHeight="1" x14ac:dyDescent="0.3">
      <c r="A3" s="143" t="s">
        <v>294</v>
      </c>
      <c r="B3" s="177"/>
      <c r="C3" s="177"/>
      <c r="D3" s="177"/>
      <c r="E3" s="177"/>
      <c r="F3" s="177"/>
      <c r="G3" s="177"/>
      <c r="H3" s="177"/>
      <c r="I3" s="177"/>
      <c r="J3" s="177"/>
      <c r="K3" s="177"/>
    </row>
    <row r="4" spans="1:20" ht="117" customHeight="1" x14ac:dyDescent="0.35">
      <c r="A4" s="254" t="s">
        <v>193</v>
      </c>
      <c r="B4" s="254" t="s">
        <v>109</v>
      </c>
      <c r="C4" s="255" t="s">
        <v>330</v>
      </c>
      <c r="D4" s="255" t="s">
        <v>331</v>
      </c>
      <c r="E4" s="256" t="s">
        <v>332</v>
      </c>
      <c r="F4" s="256" t="s">
        <v>333</v>
      </c>
      <c r="G4" s="256" t="s">
        <v>334</v>
      </c>
      <c r="H4" s="256" t="s">
        <v>335</v>
      </c>
      <c r="I4" s="255" t="s">
        <v>329</v>
      </c>
      <c r="J4" s="255" t="s">
        <v>337</v>
      </c>
      <c r="K4" s="256" t="s">
        <v>338</v>
      </c>
    </row>
    <row r="5" spans="1:20" s="69" customFormat="1" ht="30" customHeight="1" x14ac:dyDescent="0.3">
      <c r="A5" s="169" t="s">
        <v>201</v>
      </c>
      <c r="B5" s="219" t="s">
        <v>0</v>
      </c>
      <c r="C5" s="162">
        <v>16827</v>
      </c>
      <c r="D5" s="162">
        <v>14536</v>
      </c>
      <c r="E5" s="166">
        <v>-0.13615023500000001</v>
      </c>
      <c r="F5" s="162">
        <v>21746</v>
      </c>
      <c r="G5" s="162">
        <v>21288</v>
      </c>
      <c r="H5" s="166">
        <v>-2.1061344999999999E-2</v>
      </c>
      <c r="I5" s="162">
        <v>38573</v>
      </c>
      <c r="J5" s="162">
        <v>35824</v>
      </c>
      <c r="K5" s="178">
        <v>-7.1267467000000001E-2</v>
      </c>
    </row>
    <row r="6" spans="1:20" s="69" customFormat="1" ht="15" customHeight="1" x14ac:dyDescent="0.3">
      <c r="A6" s="170" t="s">
        <v>110</v>
      </c>
      <c r="B6" s="219" t="s">
        <v>111</v>
      </c>
      <c r="C6" s="163">
        <v>7743</v>
      </c>
      <c r="D6" s="163">
        <v>6991</v>
      </c>
      <c r="E6" s="167">
        <v>-9.7119978999999995E-2</v>
      </c>
      <c r="F6" s="163">
        <v>10722</v>
      </c>
      <c r="G6" s="163">
        <v>11205</v>
      </c>
      <c r="H6" s="167">
        <v>4.5047565999999997E-2</v>
      </c>
      <c r="I6" s="163">
        <v>18465</v>
      </c>
      <c r="J6" s="163">
        <v>18196</v>
      </c>
      <c r="K6" s="179">
        <v>-1.4568101999999999E-2</v>
      </c>
    </row>
    <row r="7" spans="1:20" s="69" customFormat="1" ht="15" customHeight="1" x14ac:dyDescent="0.3">
      <c r="A7" s="171" t="s">
        <v>110</v>
      </c>
      <c r="B7" s="219" t="s">
        <v>112</v>
      </c>
      <c r="C7" s="163">
        <v>5722</v>
      </c>
      <c r="D7" s="163">
        <v>4726</v>
      </c>
      <c r="E7" s="167">
        <v>-0.17406501199999999</v>
      </c>
      <c r="F7" s="163">
        <v>7040</v>
      </c>
      <c r="G7" s="163">
        <v>6570</v>
      </c>
      <c r="H7" s="167">
        <v>-6.6761364000000004E-2</v>
      </c>
      <c r="I7" s="163">
        <v>12762</v>
      </c>
      <c r="J7" s="163">
        <v>11296</v>
      </c>
      <c r="K7" s="179">
        <v>-0.11487227699999999</v>
      </c>
    </row>
    <row r="8" spans="1:20" s="69" customFormat="1" ht="15" customHeight="1" x14ac:dyDescent="0.3">
      <c r="A8" s="171" t="s">
        <v>110</v>
      </c>
      <c r="B8" s="219" t="s">
        <v>113</v>
      </c>
      <c r="C8" s="163">
        <v>2732</v>
      </c>
      <c r="D8" s="163">
        <v>2265</v>
      </c>
      <c r="E8" s="167">
        <v>-0.17093704200000001</v>
      </c>
      <c r="F8" s="163">
        <v>3231</v>
      </c>
      <c r="G8" s="163">
        <v>2822</v>
      </c>
      <c r="H8" s="167">
        <v>-0.12658619600000001</v>
      </c>
      <c r="I8" s="163">
        <v>5963</v>
      </c>
      <c r="J8" s="163">
        <v>5087</v>
      </c>
      <c r="K8" s="179">
        <v>-0.14690592</v>
      </c>
    </row>
    <row r="9" spans="1:20" s="69" customFormat="1" ht="15" customHeight="1" x14ac:dyDescent="0.3">
      <c r="A9" s="171" t="s">
        <v>110</v>
      </c>
      <c r="B9" s="219" t="s">
        <v>114</v>
      </c>
      <c r="C9" s="163">
        <v>544</v>
      </c>
      <c r="D9" s="163">
        <v>469</v>
      </c>
      <c r="E9" s="167">
        <v>-0.13786764700000001</v>
      </c>
      <c r="F9" s="163">
        <v>641</v>
      </c>
      <c r="G9" s="163">
        <v>623</v>
      </c>
      <c r="H9" s="167">
        <v>-2.8081123E-2</v>
      </c>
      <c r="I9" s="163">
        <v>1185</v>
      </c>
      <c r="J9" s="163">
        <v>1092</v>
      </c>
      <c r="K9" s="179">
        <v>-7.8481013000000002E-2</v>
      </c>
    </row>
    <row r="10" spans="1:20" s="69" customFormat="1" ht="15" customHeight="1" x14ac:dyDescent="0.3">
      <c r="A10" s="172" t="s">
        <v>110</v>
      </c>
      <c r="B10" s="219" t="s">
        <v>115</v>
      </c>
      <c r="C10" s="163">
        <v>86</v>
      </c>
      <c r="D10" s="163">
        <v>85</v>
      </c>
      <c r="E10" s="167">
        <v>-1.1627907E-2</v>
      </c>
      <c r="F10" s="163">
        <v>112</v>
      </c>
      <c r="G10" s="163">
        <v>68</v>
      </c>
      <c r="H10" s="167">
        <v>-0.39285714300000002</v>
      </c>
      <c r="I10" s="163">
        <v>198</v>
      </c>
      <c r="J10" s="163">
        <v>153</v>
      </c>
      <c r="K10" s="179">
        <v>-0.22727272700000001</v>
      </c>
    </row>
    <row r="11" spans="1:20" s="69" customFormat="1" ht="15" customHeight="1" x14ac:dyDescent="0.3">
      <c r="A11" s="170" t="s">
        <v>116</v>
      </c>
      <c r="B11" s="219" t="s">
        <v>117</v>
      </c>
      <c r="C11" s="164">
        <v>4796</v>
      </c>
      <c r="D11" s="164">
        <v>4317</v>
      </c>
      <c r="E11" s="168">
        <v>-9.9874896000000005E-2</v>
      </c>
      <c r="F11" s="164">
        <v>6910</v>
      </c>
      <c r="G11" s="164">
        <v>7695</v>
      </c>
      <c r="H11" s="168">
        <v>0.113603473</v>
      </c>
      <c r="I11" s="164">
        <v>11706</v>
      </c>
      <c r="J11" s="164">
        <v>12012</v>
      </c>
      <c r="K11" s="180">
        <v>2.6140441E-2</v>
      </c>
    </row>
    <row r="12" spans="1:20" s="69" customFormat="1" ht="15" customHeight="1" x14ac:dyDescent="0.3">
      <c r="A12" s="171" t="s">
        <v>116</v>
      </c>
      <c r="B12" s="219" t="s">
        <v>118</v>
      </c>
      <c r="C12" s="164">
        <v>4925</v>
      </c>
      <c r="D12" s="164">
        <v>4322</v>
      </c>
      <c r="E12" s="168">
        <v>-0.12243654800000001</v>
      </c>
      <c r="F12" s="164">
        <v>6342</v>
      </c>
      <c r="G12" s="164">
        <v>5853</v>
      </c>
      <c r="H12" s="168">
        <v>-7.7105013999999999E-2</v>
      </c>
      <c r="I12" s="164">
        <v>11267</v>
      </c>
      <c r="J12" s="164">
        <v>10175</v>
      </c>
      <c r="K12" s="180">
        <v>-9.6920208999999993E-2</v>
      </c>
    </row>
    <row r="13" spans="1:20" s="69" customFormat="1" ht="15" customHeight="1" x14ac:dyDescent="0.3">
      <c r="A13" s="171" t="s">
        <v>116</v>
      </c>
      <c r="B13" s="219" t="s">
        <v>119</v>
      </c>
      <c r="C13" s="164">
        <v>2758</v>
      </c>
      <c r="D13" s="164">
        <v>2288</v>
      </c>
      <c r="E13" s="168">
        <v>-0.17041334299999999</v>
      </c>
      <c r="F13" s="164">
        <v>3297</v>
      </c>
      <c r="G13" s="164">
        <v>3183</v>
      </c>
      <c r="H13" s="168">
        <v>-3.4576888E-2</v>
      </c>
      <c r="I13" s="164">
        <v>6055</v>
      </c>
      <c r="J13" s="164">
        <v>5471</v>
      </c>
      <c r="K13" s="180">
        <v>-9.6449216000000004E-2</v>
      </c>
    </row>
    <row r="14" spans="1:20" s="69" customFormat="1" ht="15" customHeight="1" x14ac:dyDescent="0.3">
      <c r="A14" s="171" t="s">
        <v>116</v>
      </c>
      <c r="B14" s="219" t="s">
        <v>120</v>
      </c>
      <c r="C14" s="164">
        <v>1834</v>
      </c>
      <c r="D14" s="164">
        <v>1448</v>
      </c>
      <c r="E14" s="168">
        <v>-0.21046892</v>
      </c>
      <c r="F14" s="164">
        <v>2184</v>
      </c>
      <c r="G14" s="164">
        <v>1904</v>
      </c>
      <c r="H14" s="168">
        <v>-0.128205128</v>
      </c>
      <c r="I14" s="164">
        <v>4018</v>
      </c>
      <c r="J14" s="164">
        <v>3352</v>
      </c>
      <c r="K14" s="180">
        <v>-0.16575410700000001</v>
      </c>
    </row>
    <row r="15" spans="1:20" s="69" customFormat="1" ht="15" customHeight="1" x14ac:dyDescent="0.3">
      <c r="A15" s="171" t="s">
        <v>116</v>
      </c>
      <c r="B15" s="219" t="s">
        <v>121</v>
      </c>
      <c r="C15" s="164">
        <v>1465</v>
      </c>
      <c r="D15" s="164">
        <v>1259</v>
      </c>
      <c r="E15" s="168">
        <v>-0.14061433400000001</v>
      </c>
      <c r="F15" s="164">
        <v>1781</v>
      </c>
      <c r="G15" s="164">
        <v>1523</v>
      </c>
      <c r="H15" s="168">
        <v>-0.14486243700000001</v>
      </c>
      <c r="I15" s="164">
        <v>3246</v>
      </c>
      <c r="J15" s="164">
        <v>2782</v>
      </c>
      <c r="K15" s="180">
        <v>-0.14294516299999999</v>
      </c>
    </row>
    <row r="16" spans="1:20" s="69" customFormat="1" ht="15" customHeight="1" x14ac:dyDescent="0.3">
      <c r="A16" s="171" t="s">
        <v>116</v>
      </c>
      <c r="B16" s="219" t="s">
        <v>122</v>
      </c>
      <c r="C16" s="164">
        <v>656</v>
      </c>
      <c r="D16" s="164">
        <v>542</v>
      </c>
      <c r="E16" s="168">
        <v>-0.17378048800000001</v>
      </c>
      <c r="F16" s="164">
        <v>772</v>
      </c>
      <c r="G16" s="164">
        <v>704</v>
      </c>
      <c r="H16" s="168">
        <v>-8.8082902000000005E-2</v>
      </c>
      <c r="I16" s="164">
        <v>1428</v>
      </c>
      <c r="J16" s="164">
        <v>1246</v>
      </c>
      <c r="K16" s="180">
        <v>-0.12745097999999999</v>
      </c>
    </row>
    <row r="17" spans="1:11" s="69" customFormat="1" ht="15" customHeight="1" x14ac:dyDescent="0.3">
      <c r="A17" s="171" t="s">
        <v>116</v>
      </c>
      <c r="B17" s="219" t="s">
        <v>123</v>
      </c>
      <c r="C17" s="164">
        <v>244</v>
      </c>
      <c r="D17" s="164">
        <v>218</v>
      </c>
      <c r="E17" s="168">
        <v>-0.10655737699999999</v>
      </c>
      <c r="F17" s="164">
        <v>271</v>
      </c>
      <c r="G17" s="164">
        <v>284</v>
      </c>
      <c r="H17" s="168">
        <v>4.7970480000000003E-2</v>
      </c>
      <c r="I17" s="164">
        <v>515</v>
      </c>
      <c r="J17" s="164">
        <v>502</v>
      </c>
      <c r="K17" s="180">
        <v>-2.5242718000000001E-2</v>
      </c>
    </row>
    <row r="18" spans="1:11" s="69" customFormat="1" ht="15" customHeight="1" x14ac:dyDescent="0.3">
      <c r="A18" s="172" t="s">
        <v>116</v>
      </c>
      <c r="B18" s="219" t="s">
        <v>124</v>
      </c>
      <c r="C18" s="164">
        <v>149</v>
      </c>
      <c r="D18" s="164">
        <v>142</v>
      </c>
      <c r="E18" s="168">
        <v>-4.6979866000000002E-2</v>
      </c>
      <c r="F18" s="164">
        <v>189</v>
      </c>
      <c r="G18" s="164">
        <v>142</v>
      </c>
      <c r="H18" s="168">
        <v>-0.24867724899999999</v>
      </c>
      <c r="I18" s="164">
        <v>338</v>
      </c>
      <c r="J18" s="164">
        <v>284</v>
      </c>
      <c r="K18" s="180">
        <v>-0.15976331399999999</v>
      </c>
    </row>
    <row r="19" spans="1:11" s="69" customFormat="1" ht="15" customHeight="1" x14ac:dyDescent="0.3">
      <c r="A19" s="170" t="s">
        <v>125</v>
      </c>
      <c r="B19" s="219" t="s">
        <v>126</v>
      </c>
      <c r="C19" s="163">
        <v>5904</v>
      </c>
      <c r="D19" s="163">
        <v>5070</v>
      </c>
      <c r="E19" s="167">
        <v>-0.14126016299999999</v>
      </c>
      <c r="F19" s="163">
        <v>7511</v>
      </c>
      <c r="G19" s="163">
        <v>6798</v>
      </c>
      <c r="H19" s="167">
        <v>-9.4927440000000002E-2</v>
      </c>
      <c r="I19" s="163">
        <v>13415</v>
      </c>
      <c r="J19" s="163">
        <v>11868</v>
      </c>
      <c r="K19" s="179">
        <v>-0.115318673</v>
      </c>
    </row>
    <row r="20" spans="1:11" s="69" customFormat="1" ht="15" customHeight="1" x14ac:dyDescent="0.3">
      <c r="A20" s="172" t="s">
        <v>125</v>
      </c>
      <c r="B20" s="219" t="s">
        <v>127</v>
      </c>
      <c r="C20" s="163">
        <v>10923</v>
      </c>
      <c r="D20" s="163">
        <v>9466</v>
      </c>
      <c r="E20" s="167">
        <v>-0.13338826300000001</v>
      </c>
      <c r="F20" s="163">
        <v>14235</v>
      </c>
      <c r="G20" s="163">
        <v>14490</v>
      </c>
      <c r="H20" s="167">
        <v>1.7913592999999998E-2</v>
      </c>
      <c r="I20" s="163">
        <v>25158</v>
      </c>
      <c r="J20" s="163">
        <v>23956</v>
      </c>
      <c r="K20" s="179">
        <v>-4.7778042999999999E-2</v>
      </c>
    </row>
    <row r="21" spans="1:11" s="69" customFormat="1" ht="15" customHeight="1" x14ac:dyDescent="0.3">
      <c r="A21" s="170" t="s">
        <v>196</v>
      </c>
      <c r="B21" s="219" t="s">
        <v>128</v>
      </c>
      <c r="C21" s="163">
        <v>13654</v>
      </c>
      <c r="D21" s="163">
        <v>11695</v>
      </c>
      <c r="E21" s="167">
        <v>-0.14347444000000001</v>
      </c>
      <c r="F21" s="163">
        <v>17588</v>
      </c>
      <c r="G21" s="163">
        <v>17136</v>
      </c>
      <c r="H21" s="167">
        <v>-2.5699340000000001E-2</v>
      </c>
      <c r="I21" s="163">
        <v>31242</v>
      </c>
      <c r="J21" s="163">
        <v>28831</v>
      </c>
      <c r="K21" s="179">
        <v>-7.7171755999999994E-2</v>
      </c>
    </row>
    <row r="22" spans="1:11" s="69" customFormat="1" ht="15" customHeight="1" x14ac:dyDescent="0.3">
      <c r="A22" s="172" t="s">
        <v>196</v>
      </c>
      <c r="B22" s="219" t="s">
        <v>129</v>
      </c>
      <c r="C22" s="163">
        <v>2569</v>
      </c>
      <c r="D22" s="163">
        <v>2350</v>
      </c>
      <c r="E22" s="167">
        <v>-8.5247178000000007E-2</v>
      </c>
      <c r="F22" s="163">
        <v>3405</v>
      </c>
      <c r="G22" s="163">
        <v>3547</v>
      </c>
      <c r="H22" s="167">
        <v>4.1703377E-2</v>
      </c>
      <c r="I22" s="163">
        <v>5974</v>
      </c>
      <c r="J22" s="163">
        <v>5897</v>
      </c>
      <c r="K22" s="179">
        <v>-1.2889186E-2</v>
      </c>
    </row>
    <row r="23" spans="1:11" s="69" customFormat="1" ht="15" customHeight="1" x14ac:dyDescent="0.3">
      <c r="A23" s="170" t="s">
        <v>306</v>
      </c>
      <c r="B23" s="219" t="s">
        <v>295</v>
      </c>
      <c r="C23" s="163">
        <v>5235</v>
      </c>
      <c r="D23" s="163">
        <v>4664</v>
      </c>
      <c r="E23" s="167">
        <v>-0.109073543</v>
      </c>
      <c r="F23" s="163">
        <v>6615</v>
      </c>
      <c r="G23" s="163">
        <v>6289</v>
      </c>
      <c r="H23" s="167">
        <v>-4.9281934999999999E-2</v>
      </c>
      <c r="I23" s="163">
        <v>11850</v>
      </c>
      <c r="J23" s="163">
        <v>10953</v>
      </c>
      <c r="K23" s="179">
        <v>-7.5696203000000004E-2</v>
      </c>
    </row>
    <row r="24" spans="1:11" s="69" customFormat="1" ht="15" customHeight="1" x14ac:dyDescent="0.3">
      <c r="A24" s="171" t="s">
        <v>197</v>
      </c>
      <c r="B24" s="219">
        <v>2</v>
      </c>
      <c r="C24" s="163">
        <v>3513</v>
      </c>
      <c r="D24" s="163">
        <v>2912</v>
      </c>
      <c r="E24" s="167">
        <v>-0.17107885</v>
      </c>
      <c r="F24" s="163">
        <v>4520</v>
      </c>
      <c r="G24" s="163">
        <v>4201</v>
      </c>
      <c r="H24" s="167">
        <v>-7.0575220999999994E-2</v>
      </c>
      <c r="I24" s="163">
        <v>8033</v>
      </c>
      <c r="J24" s="163">
        <v>7113</v>
      </c>
      <c r="K24" s="179">
        <v>-0.11452757399999999</v>
      </c>
    </row>
    <row r="25" spans="1:11" s="69" customFormat="1" ht="15" customHeight="1" x14ac:dyDescent="0.3">
      <c r="A25" s="171" t="s">
        <v>197</v>
      </c>
      <c r="B25" s="219">
        <v>3</v>
      </c>
      <c r="C25" s="163">
        <v>2748</v>
      </c>
      <c r="D25" s="163">
        <v>2397</v>
      </c>
      <c r="E25" s="167">
        <v>-0.12772925800000001</v>
      </c>
      <c r="F25" s="163">
        <v>3662</v>
      </c>
      <c r="G25" s="163">
        <v>3666</v>
      </c>
      <c r="H25" s="167">
        <v>1.0922989999999999E-3</v>
      </c>
      <c r="I25" s="163">
        <v>6410</v>
      </c>
      <c r="J25" s="163">
        <v>6063</v>
      </c>
      <c r="K25" s="179">
        <v>-5.4134164999999998E-2</v>
      </c>
    </row>
    <row r="26" spans="1:11" s="69" customFormat="1" ht="15" customHeight="1" x14ac:dyDescent="0.3">
      <c r="A26" s="171" t="s">
        <v>197</v>
      </c>
      <c r="B26" s="219">
        <v>4</v>
      </c>
      <c r="C26" s="163">
        <v>2452</v>
      </c>
      <c r="D26" s="163">
        <v>2061</v>
      </c>
      <c r="E26" s="167">
        <v>-0.159461664</v>
      </c>
      <c r="F26" s="163">
        <v>3152</v>
      </c>
      <c r="G26" s="163">
        <v>3290</v>
      </c>
      <c r="H26" s="167">
        <v>4.3781726E-2</v>
      </c>
      <c r="I26" s="163">
        <v>5604</v>
      </c>
      <c r="J26" s="163">
        <v>5351</v>
      </c>
      <c r="K26" s="179">
        <v>-4.5146324000000002E-2</v>
      </c>
    </row>
    <row r="27" spans="1:11" s="69" customFormat="1" ht="15" customHeight="1" x14ac:dyDescent="0.3">
      <c r="A27" s="172" t="s">
        <v>197</v>
      </c>
      <c r="B27" s="219" t="s">
        <v>296</v>
      </c>
      <c r="C27" s="163">
        <v>2225</v>
      </c>
      <c r="D27" s="163">
        <v>1914</v>
      </c>
      <c r="E27" s="167">
        <v>-0.139775281</v>
      </c>
      <c r="F27" s="163">
        <v>2955</v>
      </c>
      <c r="G27" s="163">
        <v>3033</v>
      </c>
      <c r="H27" s="167">
        <v>2.6395939E-2</v>
      </c>
      <c r="I27" s="163">
        <v>5180</v>
      </c>
      <c r="J27" s="163">
        <v>4947</v>
      </c>
      <c r="K27" s="179">
        <v>-4.4980695000000001E-2</v>
      </c>
    </row>
    <row r="28" spans="1:11" s="69" customFormat="1" ht="15" customHeight="1" x14ac:dyDescent="0.3">
      <c r="A28" s="170" t="s">
        <v>328</v>
      </c>
      <c r="B28" s="219" t="s">
        <v>130</v>
      </c>
      <c r="C28" s="163">
        <v>1332</v>
      </c>
      <c r="D28" s="163">
        <v>1088</v>
      </c>
      <c r="E28" s="167">
        <v>-0.183183183</v>
      </c>
      <c r="F28" s="163">
        <v>1583</v>
      </c>
      <c r="G28" s="163">
        <v>1488</v>
      </c>
      <c r="H28" s="167">
        <v>-6.0012634000000002E-2</v>
      </c>
      <c r="I28" s="163">
        <v>2915</v>
      </c>
      <c r="J28" s="163">
        <v>2576</v>
      </c>
      <c r="K28" s="179">
        <v>-0.116295026</v>
      </c>
    </row>
    <row r="29" spans="1:11" s="69" customFormat="1" ht="15" customHeight="1" x14ac:dyDescent="0.3">
      <c r="A29" s="171" t="s">
        <v>194</v>
      </c>
      <c r="B29" s="219" t="s">
        <v>131</v>
      </c>
      <c r="C29" s="163">
        <v>10602</v>
      </c>
      <c r="D29" s="163">
        <v>9025</v>
      </c>
      <c r="E29" s="167">
        <v>-0.14874551999999999</v>
      </c>
      <c r="F29" s="163">
        <v>13886</v>
      </c>
      <c r="G29" s="163">
        <v>13532</v>
      </c>
      <c r="H29" s="167">
        <v>-2.5493302999999998E-2</v>
      </c>
      <c r="I29" s="163">
        <v>24488</v>
      </c>
      <c r="J29" s="163">
        <v>22557</v>
      </c>
      <c r="K29" s="179">
        <v>-7.8854948999999994E-2</v>
      </c>
    </row>
    <row r="30" spans="1:11" s="69" customFormat="1" ht="15" customHeight="1" x14ac:dyDescent="0.3">
      <c r="A30" s="171" t="s">
        <v>194</v>
      </c>
      <c r="B30" s="219" t="s">
        <v>40</v>
      </c>
      <c r="C30" s="163">
        <v>3875</v>
      </c>
      <c r="D30" s="163">
        <v>3522</v>
      </c>
      <c r="E30" s="167">
        <v>-9.1096774000000005E-2</v>
      </c>
      <c r="F30" s="163">
        <v>4942</v>
      </c>
      <c r="G30" s="163">
        <v>5163</v>
      </c>
      <c r="H30" s="167">
        <v>4.4718737000000001E-2</v>
      </c>
      <c r="I30" s="163">
        <v>8817</v>
      </c>
      <c r="J30" s="163">
        <v>8685</v>
      </c>
      <c r="K30" s="179">
        <v>-1.4971079E-2</v>
      </c>
    </row>
    <row r="31" spans="1:11" s="69" customFormat="1" ht="15" customHeight="1" x14ac:dyDescent="0.3">
      <c r="A31" s="171" t="s">
        <v>194</v>
      </c>
      <c r="B31" s="219" t="s">
        <v>132</v>
      </c>
      <c r="C31" s="163">
        <v>827</v>
      </c>
      <c r="D31" s="163">
        <v>780</v>
      </c>
      <c r="E31" s="167">
        <v>-5.6831922999999999E-2</v>
      </c>
      <c r="F31" s="163">
        <v>1110</v>
      </c>
      <c r="G31" s="163">
        <v>930</v>
      </c>
      <c r="H31" s="167">
        <v>-0.162162162</v>
      </c>
      <c r="I31" s="163">
        <v>1937</v>
      </c>
      <c r="J31" s="163">
        <v>1710</v>
      </c>
      <c r="K31" s="179">
        <v>-0.117191533</v>
      </c>
    </row>
    <row r="32" spans="1:11" s="69" customFormat="1" ht="15" customHeight="1" x14ac:dyDescent="0.3">
      <c r="A32" s="172" t="s">
        <v>194</v>
      </c>
      <c r="B32" s="219" t="s">
        <v>133</v>
      </c>
      <c r="C32" s="163">
        <v>110</v>
      </c>
      <c r="D32" s="163">
        <v>77</v>
      </c>
      <c r="E32" s="167">
        <v>-0.3</v>
      </c>
      <c r="F32" s="163">
        <v>130</v>
      </c>
      <c r="G32" s="163">
        <v>115</v>
      </c>
      <c r="H32" s="167">
        <v>-0.115384615</v>
      </c>
      <c r="I32" s="163">
        <v>240</v>
      </c>
      <c r="J32" s="163">
        <v>192</v>
      </c>
      <c r="K32" s="179">
        <v>-0.2</v>
      </c>
    </row>
    <row r="33" spans="1:11" s="69" customFormat="1" ht="15" customHeight="1" x14ac:dyDescent="0.3">
      <c r="A33" s="170" t="s">
        <v>134</v>
      </c>
      <c r="B33" s="219" t="s">
        <v>135</v>
      </c>
      <c r="C33" s="164">
        <v>9806</v>
      </c>
      <c r="D33" s="164">
        <v>8882</v>
      </c>
      <c r="E33" s="168">
        <v>-9.4228023999999994E-2</v>
      </c>
      <c r="F33" s="164">
        <v>12525</v>
      </c>
      <c r="G33" s="164">
        <v>12645</v>
      </c>
      <c r="H33" s="168">
        <v>9.5808379999999995E-3</v>
      </c>
      <c r="I33" s="164">
        <v>22331</v>
      </c>
      <c r="J33" s="164">
        <v>21527</v>
      </c>
      <c r="K33" s="180">
        <v>-3.6003762000000002E-2</v>
      </c>
    </row>
    <row r="34" spans="1:11" s="69" customFormat="1" ht="15" customHeight="1" x14ac:dyDescent="0.3">
      <c r="A34" s="171" t="s">
        <v>134</v>
      </c>
      <c r="B34" s="219" t="s">
        <v>136</v>
      </c>
      <c r="C34" s="163">
        <v>74</v>
      </c>
      <c r="D34" s="163">
        <v>75</v>
      </c>
      <c r="E34" s="167">
        <v>1.3513514000000001E-2</v>
      </c>
      <c r="F34" s="163">
        <v>105</v>
      </c>
      <c r="G34" s="163">
        <v>84</v>
      </c>
      <c r="H34" s="167">
        <v>-0.2</v>
      </c>
      <c r="I34" s="163">
        <v>179</v>
      </c>
      <c r="J34" s="163">
        <v>159</v>
      </c>
      <c r="K34" s="179">
        <v>-0.111731844</v>
      </c>
    </row>
    <row r="35" spans="1:11" s="69" customFormat="1" ht="15" customHeight="1" x14ac:dyDescent="0.3">
      <c r="A35" s="171" t="s">
        <v>134</v>
      </c>
      <c r="B35" s="219" t="s">
        <v>137</v>
      </c>
      <c r="C35" s="163">
        <v>7636</v>
      </c>
      <c r="D35" s="163">
        <v>6671</v>
      </c>
      <c r="E35" s="167">
        <v>-0.12637506500000001</v>
      </c>
      <c r="F35" s="163">
        <v>10040</v>
      </c>
      <c r="G35" s="163">
        <v>10109</v>
      </c>
      <c r="H35" s="167">
        <v>6.8725100000000001E-3</v>
      </c>
      <c r="I35" s="163">
        <v>17676</v>
      </c>
      <c r="J35" s="165">
        <v>16780</v>
      </c>
      <c r="K35" s="179">
        <v>-0.27813816600000002</v>
      </c>
    </row>
    <row r="36" spans="1:11" s="69" customFormat="1" ht="30" customHeight="1" x14ac:dyDescent="0.3">
      <c r="A36" s="257" t="s">
        <v>134</v>
      </c>
      <c r="B36" s="258" t="s">
        <v>138</v>
      </c>
      <c r="C36" s="259">
        <v>2542</v>
      </c>
      <c r="D36" s="259">
        <v>2205</v>
      </c>
      <c r="E36" s="260">
        <v>-0.13256999999999999</v>
      </c>
      <c r="F36" s="259">
        <v>3428</v>
      </c>
      <c r="G36" s="259">
        <v>3338</v>
      </c>
      <c r="H36" s="260">
        <v>-2.6254375999999999E-2</v>
      </c>
      <c r="I36" s="259">
        <v>5970</v>
      </c>
      <c r="J36" s="259">
        <v>5543</v>
      </c>
      <c r="K36" s="261">
        <v>-7.1524288000000005E-2</v>
      </c>
    </row>
    <row r="37" spans="1:11" s="79" customFormat="1" ht="17.25" customHeight="1" x14ac:dyDescent="0.25">
      <c r="A37" s="241" t="s">
        <v>98</v>
      </c>
      <c r="B37" s="181"/>
      <c r="C37" s="182"/>
      <c r="D37" s="182"/>
      <c r="E37" s="183"/>
      <c r="F37" s="184"/>
      <c r="G37" s="184"/>
      <c r="H37" s="184"/>
      <c r="I37" s="184"/>
      <c r="J37" s="184"/>
      <c r="K37" s="184"/>
    </row>
    <row r="38" spans="1:11" s="79" customFormat="1" ht="12" customHeight="1" x14ac:dyDescent="0.25">
      <c r="A38" s="139" t="s">
        <v>99</v>
      </c>
      <c r="B38" s="185"/>
      <c r="C38" s="186"/>
      <c r="D38" s="186"/>
      <c r="E38" s="187"/>
      <c r="F38" s="188"/>
      <c r="G38" s="188"/>
      <c r="H38" s="188"/>
      <c r="I38" s="186"/>
      <c r="J38" s="186"/>
      <c r="K38" s="186"/>
    </row>
    <row r="39" spans="1:11" s="79" customFormat="1" ht="12" customHeight="1" x14ac:dyDescent="0.3">
      <c r="A39" s="78" t="s">
        <v>199</v>
      </c>
      <c r="B39" s="78"/>
      <c r="C39" s="78"/>
      <c r="D39" s="78"/>
      <c r="E39" s="78"/>
      <c r="F39" s="78"/>
      <c r="G39" s="78"/>
      <c r="H39" s="78"/>
      <c r="I39" s="78"/>
      <c r="J39" s="78"/>
      <c r="K39" s="78"/>
    </row>
    <row r="40" spans="1:11" s="79" customFormat="1" ht="12" customHeight="1" x14ac:dyDescent="0.3">
      <c r="A40" s="139" t="s">
        <v>198</v>
      </c>
      <c r="B40" s="185"/>
      <c r="C40" s="185"/>
      <c r="D40" s="185"/>
      <c r="E40" s="185"/>
      <c r="F40" s="185"/>
      <c r="G40" s="185"/>
      <c r="H40" s="185"/>
      <c r="I40" s="185"/>
      <c r="J40" s="185"/>
      <c r="K40" s="185"/>
    </row>
    <row r="41" spans="1:11" s="79" customFormat="1" ht="12" customHeight="1" x14ac:dyDescent="0.3">
      <c r="A41" s="139" t="s">
        <v>195</v>
      </c>
      <c r="B41" s="185"/>
      <c r="C41" s="185"/>
      <c r="D41" s="185"/>
      <c r="E41" s="185"/>
      <c r="F41" s="185"/>
      <c r="G41" s="185"/>
      <c r="H41" s="185"/>
      <c r="I41" s="185"/>
      <c r="J41" s="185"/>
      <c r="K41" s="185"/>
    </row>
    <row r="42" spans="1:11" s="79" customFormat="1" ht="12" customHeight="1" x14ac:dyDescent="0.25">
      <c r="A42" s="190" t="s">
        <v>362</v>
      </c>
      <c r="B42" s="189"/>
      <c r="C42" s="186"/>
      <c r="D42" s="186"/>
      <c r="E42" s="187"/>
      <c r="F42" s="188"/>
      <c r="G42" s="188"/>
      <c r="H42" s="188"/>
      <c r="I42" s="186"/>
      <c r="J42" s="186"/>
      <c r="K42" s="186"/>
    </row>
    <row r="43" spans="1:11" s="79" customFormat="1" ht="12" customHeight="1" x14ac:dyDescent="0.25">
      <c r="A43" s="140" t="s">
        <v>211</v>
      </c>
      <c r="B43" s="190"/>
      <c r="C43" s="191"/>
      <c r="D43" s="191"/>
      <c r="E43" s="185"/>
      <c r="F43" s="185"/>
      <c r="G43" s="185"/>
      <c r="H43" s="185"/>
      <c r="I43" s="185"/>
      <c r="J43" s="185"/>
      <c r="K43" s="185"/>
    </row>
    <row r="44" spans="1:11" s="79" customFormat="1" ht="12" customHeight="1" x14ac:dyDescent="0.25">
      <c r="A44" s="139" t="s">
        <v>188</v>
      </c>
      <c r="B44" s="185"/>
      <c r="C44" s="182"/>
      <c r="D44" s="182"/>
      <c r="E44" s="183"/>
      <c r="F44" s="185"/>
      <c r="G44" s="185"/>
      <c r="H44" s="185"/>
      <c r="I44" s="185"/>
      <c r="J44" s="185"/>
      <c r="K44" s="185"/>
    </row>
    <row r="45" spans="1:11" s="139" customFormat="1" ht="12" customHeight="1" x14ac:dyDescent="0.25">
      <c r="A45" s="297" t="s">
        <v>355</v>
      </c>
      <c r="B45" s="297"/>
      <c r="C45" s="297"/>
      <c r="D45" s="242"/>
      <c r="E45" s="242"/>
      <c r="F45" s="185"/>
      <c r="G45" s="185"/>
      <c r="H45" s="185"/>
      <c r="I45" s="185"/>
      <c r="J45" s="185"/>
      <c r="K45" s="185"/>
    </row>
    <row r="46" spans="1:11" s="55" customFormat="1" ht="12" customHeight="1" x14ac:dyDescent="0.25">
      <c r="A46" s="13" t="s">
        <v>41</v>
      </c>
      <c r="B46" s="186"/>
      <c r="C46" s="192"/>
      <c r="D46" s="192"/>
      <c r="E46" s="187"/>
      <c r="F46" s="193"/>
      <c r="G46" s="193"/>
      <c r="H46" s="193"/>
      <c r="I46" s="184"/>
      <c r="J46" s="184"/>
      <c r="K46" s="184"/>
    </row>
    <row r="47" spans="1:11" s="55" customFormat="1" ht="12" customHeight="1" x14ac:dyDescent="0.3">
      <c r="A47" s="78" t="s">
        <v>297</v>
      </c>
      <c r="B47" s="194"/>
      <c r="C47" s="195"/>
      <c r="D47" s="195"/>
      <c r="E47" s="195"/>
      <c r="F47" s="184"/>
      <c r="G47" s="184"/>
      <c r="H47" s="184"/>
      <c r="I47" s="184"/>
      <c r="J47" s="184"/>
      <c r="K47" s="184"/>
    </row>
    <row r="48" spans="1:11" s="55" customFormat="1" ht="14" x14ac:dyDescent="0.3">
      <c r="A48" s="106" t="s">
        <v>64</v>
      </c>
      <c r="B48" s="196"/>
      <c r="C48" s="197"/>
      <c r="D48" s="197"/>
      <c r="E48" s="198"/>
      <c r="F48" s="195"/>
      <c r="G48" s="195"/>
      <c r="H48" s="195"/>
      <c r="I48" s="195"/>
      <c r="J48" s="195"/>
      <c r="K48" s="195"/>
    </row>
  </sheetData>
  <mergeCells count="1">
    <mergeCell ref="A45:C45"/>
  </mergeCells>
  <hyperlinks>
    <hyperlink ref="A2" location="'Table des matières'!A1" display="Retour à la table des matières" xr:uid="{978AA7D3-BA64-432C-AB19-D316954570F3}"/>
    <hyperlink ref="A45:C45" r:id="rId1" display="Pour de plus amples renseignements concernant les niveaux de triage, consultez le site Web de l’échelle canadienne de triage et de gravité." xr:uid="{3B60F8DE-6984-4525-83CC-993BADEB0201}"/>
  </hyperlinks>
  <pageMargins left="0.70866141732283472" right="0.70866141732283472" top="0.74803149606299213" bottom="0.74803149606299213" header="0.31496062992125984" footer="0.31496062992125984"/>
  <pageSetup orientation="landscape" r:id="rId2"/>
  <headerFooter>
    <oddFooter>&amp;R&amp;"Arial,Regular"&amp;9&amp;P&amp;L&amp;L&amp;"Arial"&amp;9© 2021 ICIS</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37"/>
  <sheetViews>
    <sheetView showGridLines="0" zoomScaleNormal="100" workbookViewId="0">
      <pane xSplit="1" topLeftCell="B1" activePane="topRight" state="frozen"/>
      <selection pane="topRight"/>
    </sheetView>
  </sheetViews>
  <sheetFormatPr defaultColWidth="0" defaultRowHeight="14" zeroHeight="1" x14ac:dyDescent="0.3"/>
  <cols>
    <col min="1" max="1" width="29.5" style="18" customWidth="1"/>
    <col min="2" max="12" width="12.4140625" style="18" customWidth="1"/>
    <col min="13" max="13" width="12.4140625" style="3" customWidth="1"/>
    <col min="14" max="19" width="12.5" style="3" customWidth="1"/>
    <col min="20" max="16384" width="8.5" style="3" hidden="1"/>
  </cols>
  <sheetData>
    <row r="1" spans="1:19" s="35" customFormat="1" ht="19" hidden="1" customHeight="1" x14ac:dyDescent="0.3">
      <c r="A1" s="33" t="s">
        <v>227</v>
      </c>
    </row>
    <row r="2" spans="1:19" ht="24" customHeight="1" x14ac:dyDescent="0.3">
      <c r="A2" s="152" t="s">
        <v>97</v>
      </c>
      <c r="B2" s="32"/>
      <c r="M2" s="18"/>
      <c r="N2" s="18"/>
      <c r="O2" s="18"/>
      <c r="P2" s="18"/>
      <c r="Q2" s="18"/>
      <c r="R2" s="18"/>
      <c r="S2" s="18"/>
    </row>
    <row r="3" spans="1:19" s="41" customFormat="1" ht="20.25" customHeight="1" x14ac:dyDescent="0.3">
      <c r="A3" s="142" t="s">
        <v>298</v>
      </c>
      <c r="B3" s="76"/>
      <c r="C3" s="76"/>
      <c r="D3" s="76"/>
      <c r="E3" s="76"/>
      <c r="F3" s="76"/>
      <c r="G3" s="76"/>
    </row>
    <row r="4" spans="1:19" ht="87.65" customHeight="1" x14ac:dyDescent="0.3">
      <c r="A4" s="49"/>
      <c r="B4" s="298" t="s">
        <v>189</v>
      </c>
      <c r="C4" s="300"/>
      <c r="D4" s="301" t="s">
        <v>190</v>
      </c>
      <c r="E4" s="301"/>
      <c r="F4" s="298" t="s">
        <v>226</v>
      </c>
      <c r="G4" s="299"/>
      <c r="H4" s="298" t="s">
        <v>191</v>
      </c>
      <c r="I4" s="300"/>
      <c r="J4" s="301" t="s">
        <v>192</v>
      </c>
      <c r="K4" s="301"/>
      <c r="L4" s="298" t="s">
        <v>339</v>
      </c>
      <c r="M4" s="299"/>
      <c r="N4" s="298" t="s">
        <v>187</v>
      </c>
      <c r="O4" s="300"/>
      <c r="P4" s="301" t="s">
        <v>336</v>
      </c>
      <c r="Q4" s="301"/>
      <c r="R4" s="298" t="s">
        <v>340</v>
      </c>
      <c r="S4" s="299"/>
    </row>
    <row r="5" spans="1:19" s="18" customFormat="1" ht="15" customHeight="1" x14ac:dyDescent="0.3">
      <c r="A5" s="67" t="s">
        <v>158</v>
      </c>
      <c r="B5" s="123" t="s">
        <v>229</v>
      </c>
      <c r="C5" s="123" t="s">
        <v>230</v>
      </c>
      <c r="D5" s="123" t="s">
        <v>231</v>
      </c>
      <c r="E5" s="123" t="s">
        <v>232</v>
      </c>
      <c r="F5" s="123" t="s">
        <v>233</v>
      </c>
      <c r="G5" s="123" t="s">
        <v>234</v>
      </c>
      <c r="H5" s="123" t="s">
        <v>235</v>
      </c>
      <c r="I5" s="123" t="s">
        <v>236</v>
      </c>
      <c r="J5" s="123" t="s">
        <v>237</v>
      </c>
      <c r="K5" s="123" t="s">
        <v>238</v>
      </c>
      <c r="L5" s="123" t="s">
        <v>239</v>
      </c>
      <c r="M5" s="123" t="s">
        <v>240</v>
      </c>
      <c r="N5" s="123" t="s">
        <v>241</v>
      </c>
      <c r="O5" s="123" t="s">
        <v>242</v>
      </c>
      <c r="P5" s="123" t="s">
        <v>243</v>
      </c>
      <c r="Q5" s="123" t="s">
        <v>244</v>
      </c>
      <c r="R5" s="123" t="s">
        <v>314</v>
      </c>
      <c r="S5" s="123" t="s">
        <v>315</v>
      </c>
    </row>
    <row r="6" spans="1:19" ht="15" customHeight="1" x14ac:dyDescent="0.3">
      <c r="A6" s="110" t="s">
        <v>111</v>
      </c>
      <c r="B6" s="53">
        <v>5780</v>
      </c>
      <c r="C6" s="53">
        <v>1963</v>
      </c>
      <c r="D6" s="53">
        <v>5271</v>
      </c>
      <c r="E6" s="53">
        <v>1720</v>
      </c>
      <c r="F6" s="159">
        <v>-8.8062284000000005E-2</v>
      </c>
      <c r="G6" s="159">
        <v>-0.12379011700000001</v>
      </c>
      <c r="H6" s="53">
        <v>8077</v>
      </c>
      <c r="I6" s="53">
        <v>2645</v>
      </c>
      <c r="J6" s="53">
        <v>8876</v>
      </c>
      <c r="K6" s="53">
        <v>2329</v>
      </c>
      <c r="L6" s="159">
        <v>9.8922866999999998E-2</v>
      </c>
      <c r="M6" s="159">
        <v>-0.119470699</v>
      </c>
      <c r="N6" s="53">
        <v>13857</v>
      </c>
      <c r="O6" s="53">
        <v>4608</v>
      </c>
      <c r="P6" s="53">
        <v>14147</v>
      </c>
      <c r="Q6" s="53">
        <v>4049</v>
      </c>
      <c r="R6" s="159">
        <v>2.0928051E-2</v>
      </c>
      <c r="S6" s="159">
        <v>-0.121310764</v>
      </c>
    </row>
    <row r="7" spans="1:19" ht="15" customHeight="1" x14ac:dyDescent="0.3">
      <c r="A7" s="110" t="s">
        <v>112</v>
      </c>
      <c r="B7" s="53">
        <v>3273</v>
      </c>
      <c r="C7" s="53">
        <v>2449</v>
      </c>
      <c r="D7" s="53">
        <v>2717</v>
      </c>
      <c r="E7" s="53">
        <v>2009</v>
      </c>
      <c r="F7" s="159">
        <v>-0.169874733</v>
      </c>
      <c r="G7" s="159">
        <v>-0.17966516900000001</v>
      </c>
      <c r="H7" s="53">
        <v>3953</v>
      </c>
      <c r="I7" s="53">
        <v>3087</v>
      </c>
      <c r="J7" s="53">
        <v>3772</v>
      </c>
      <c r="K7" s="53">
        <v>2798</v>
      </c>
      <c r="L7" s="159">
        <v>-4.5788008999999998E-2</v>
      </c>
      <c r="M7" s="159">
        <v>-9.3618400000000004E-2</v>
      </c>
      <c r="N7" s="53">
        <v>7226</v>
      </c>
      <c r="O7" s="53">
        <v>5536</v>
      </c>
      <c r="P7" s="53">
        <v>6489</v>
      </c>
      <c r="Q7" s="53">
        <v>4807</v>
      </c>
      <c r="R7" s="159">
        <v>-0.10199280400000001</v>
      </c>
      <c r="S7" s="159">
        <v>-0.131683526</v>
      </c>
    </row>
    <row r="8" spans="1:19" ht="15" customHeight="1" x14ac:dyDescent="0.3">
      <c r="A8" s="110" t="s">
        <v>113</v>
      </c>
      <c r="B8" s="53">
        <v>1531</v>
      </c>
      <c r="C8" s="53">
        <v>1201</v>
      </c>
      <c r="D8" s="53">
        <v>1204</v>
      </c>
      <c r="E8" s="53">
        <v>1061</v>
      </c>
      <c r="F8" s="159">
        <v>-0.213585892</v>
      </c>
      <c r="G8" s="159">
        <v>-0.11656952499999999</v>
      </c>
      <c r="H8" s="53">
        <v>1806</v>
      </c>
      <c r="I8" s="53">
        <v>1425</v>
      </c>
      <c r="J8" s="53">
        <v>1490</v>
      </c>
      <c r="K8" s="53">
        <v>1332</v>
      </c>
      <c r="L8" s="159">
        <v>-0.17497231499999999</v>
      </c>
      <c r="M8" s="159">
        <v>-6.5263158000000002E-2</v>
      </c>
      <c r="N8" s="53">
        <v>3337</v>
      </c>
      <c r="O8" s="53">
        <v>2626</v>
      </c>
      <c r="P8" s="53">
        <v>2694</v>
      </c>
      <c r="Q8" s="53">
        <v>2393</v>
      </c>
      <c r="R8" s="159">
        <v>-0.192688043</v>
      </c>
      <c r="S8" s="159">
        <v>-8.8728104000000002E-2</v>
      </c>
    </row>
    <row r="9" spans="1:19" ht="15" customHeight="1" x14ac:dyDescent="0.3">
      <c r="A9" s="110" t="s">
        <v>114</v>
      </c>
      <c r="B9" s="53">
        <v>297</v>
      </c>
      <c r="C9" s="53">
        <v>247</v>
      </c>
      <c r="D9" s="53">
        <v>241</v>
      </c>
      <c r="E9" s="53">
        <v>228</v>
      </c>
      <c r="F9" s="159">
        <v>-0.18855218900000001</v>
      </c>
      <c r="G9" s="159">
        <v>-7.6923077000000006E-2</v>
      </c>
      <c r="H9" s="53">
        <v>342</v>
      </c>
      <c r="I9" s="53">
        <v>299</v>
      </c>
      <c r="J9" s="53">
        <v>321</v>
      </c>
      <c r="K9" s="53">
        <v>302</v>
      </c>
      <c r="L9" s="159">
        <v>-6.1403509000000002E-2</v>
      </c>
      <c r="M9" s="159">
        <v>1.0033445E-2</v>
      </c>
      <c r="N9" s="53">
        <v>639</v>
      </c>
      <c r="O9" s="53">
        <v>546</v>
      </c>
      <c r="P9" s="53">
        <v>562</v>
      </c>
      <c r="Q9" s="53">
        <v>530</v>
      </c>
      <c r="R9" s="159">
        <v>-0.120500782</v>
      </c>
      <c r="S9" s="159">
        <v>-2.9304028999999999E-2</v>
      </c>
    </row>
    <row r="10" spans="1:19" ht="15" customHeight="1" x14ac:dyDescent="0.3">
      <c r="A10" s="247" t="s">
        <v>115</v>
      </c>
      <c r="B10" s="262">
        <v>42</v>
      </c>
      <c r="C10" s="262">
        <v>44</v>
      </c>
      <c r="D10" s="262">
        <v>33</v>
      </c>
      <c r="E10" s="262">
        <v>52</v>
      </c>
      <c r="F10" s="263">
        <v>-0.21428571399999999</v>
      </c>
      <c r="G10" s="263">
        <v>0.18181818199999999</v>
      </c>
      <c r="H10" s="262">
        <v>57</v>
      </c>
      <c r="I10" s="262">
        <v>55</v>
      </c>
      <c r="J10" s="262">
        <v>31</v>
      </c>
      <c r="K10" s="262">
        <v>37</v>
      </c>
      <c r="L10" s="263">
        <v>-0.456140351</v>
      </c>
      <c r="M10" s="263">
        <v>-0.32727272699999999</v>
      </c>
      <c r="N10" s="262">
        <v>99</v>
      </c>
      <c r="O10" s="262">
        <v>99</v>
      </c>
      <c r="P10" s="262">
        <v>64</v>
      </c>
      <c r="Q10" s="262">
        <v>89</v>
      </c>
      <c r="R10" s="263">
        <v>-0.35353535400000002</v>
      </c>
      <c r="S10" s="263">
        <v>-0.101010101</v>
      </c>
    </row>
    <row r="11" spans="1:19" s="244" customFormat="1" ht="17.25" customHeight="1" x14ac:dyDescent="0.3">
      <c r="A11" s="108" t="s">
        <v>98</v>
      </c>
      <c r="B11" s="243"/>
      <c r="C11" s="243"/>
      <c r="D11" s="243"/>
    </row>
    <row r="12" spans="1:19" s="8" customFormat="1" ht="12" customHeight="1" x14ac:dyDescent="0.3">
      <c r="A12" s="139" t="s">
        <v>99</v>
      </c>
      <c r="B12" s="11"/>
      <c r="C12" s="11"/>
      <c r="D12" s="11"/>
    </row>
    <row r="13" spans="1:19" s="8" customFormat="1" ht="12" customHeight="1" x14ac:dyDescent="0.3">
      <c r="A13" s="190" t="s">
        <v>362</v>
      </c>
      <c r="B13" s="11"/>
      <c r="C13" s="11"/>
      <c r="D13" s="11"/>
    </row>
    <row r="14" spans="1:19" s="7" customFormat="1" ht="12" customHeight="1" x14ac:dyDescent="0.3">
      <c r="A14" s="140" t="s">
        <v>211</v>
      </c>
      <c r="B14" s="11"/>
      <c r="C14" s="11"/>
      <c r="D14" s="11"/>
      <c r="E14" s="8"/>
      <c r="F14" s="8"/>
      <c r="G14" s="8"/>
      <c r="H14" s="8"/>
      <c r="I14" s="8"/>
      <c r="J14" s="8"/>
      <c r="K14" s="8"/>
      <c r="L14" s="8"/>
      <c r="M14" s="8"/>
      <c r="N14" s="8"/>
      <c r="O14" s="8"/>
      <c r="P14" s="8"/>
      <c r="Q14" s="8"/>
      <c r="R14" s="8"/>
      <c r="S14" s="8"/>
    </row>
    <row r="15" spans="1:19" s="7" customFormat="1" ht="12" customHeight="1" x14ac:dyDescent="0.3">
      <c r="A15" s="139" t="s">
        <v>188</v>
      </c>
      <c r="B15" s="12"/>
      <c r="C15" s="12"/>
      <c r="D15" s="12"/>
      <c r="E15" s="8"/>
      <c r="F15" s="8"/>
      <c r="G15" s="8"/>
      <c r="H15" s="8"/>
      <c r="I15" s="8"/>
      <c r="J15" s="8"/>
      <c r="K15" s="8"/>
      <c r="L15" s="8"/>
      <c r="M15" s="8"/>
      <c r="N15" s="8"/>
      <c r="O15" s="8"/>
      <c r="P15" s="8"/>
      <c r="Q15" s="8"/>
      <c r="R15" s="8"/>
      <c r="S15" s="8"/>
    </row>
    <row r="16" spans="1:19" s="7" customFormat="1" ht="12" customHeight="1" x14ac:dyDescent="0.3">
      <c r="A16" s="10" t="s">
        <v>41</v>
      </c>
      <c r="B16" s="13"/>
      <c r="C16" s="13"/>
      <c r="D16" s="13"/>
      <c r="E16" s="8"/>
      <c r="F16" s="8"/>
      <c r="G16" s="8"/>
      <c r="H16" s="8"/>
      <c r="I16" s="8"/>
      <c r="J16" s="8"/>
      <c r="K16" s="8"/>
      <c r="L16" s="8"/>
      <c r="M16" s="8"/>
      <c r="N16" s="8"/>
      <c r="O16" s="8"/>
      <c r="P16" s="8"/>
      <c r="Q16" s="8"/>
      <c r="R16" s="8"/>
      <c r="S16" s="8"/>
    </row>
    <row r="17" spans="1:19" s="7" customFormat="1" ht="30" customHeight="1" x14ac:dyDescent="0.3">
      <c r="A17" s="78" t="s">
        <v>297</v>
      </c>
      <c r="B17" s="71"/>
      <c r="C17" s="71"/>
      <c r="D17" s="71"/>
      <c r="E17" s="71"/>
      <c r="F17" s="71"/>
      <c r="G17" s="71"/>
      <c r="H17" s="8"/>
      <c r="I17" s="8"/>
      <c r="J17" s="8"/>
      <c r="K17" s="8"/>
      <c r="L17" s="8"/>
      <c r="M17" s="8"/>
      <c r="N17" s="8"/>
      <c r="O17" s="8"/>
      <c r="P17" s="8"/>
      <c r="Q17" s="8"/>
      <c r="R17" s="8"/>
      <c r="S17" s="8"/>
    </row>
    <row r="18" spans="1:19" ht="20.25" customHeight="1" x14ac:dyDescent="0.3">
      <c r="A18" s="143" t="s">
        <v>299</v>
      </c>
      <c r="B18" s="77"/>
      <c r="C18" s="77"/>
      <c r="D18" s="77"/>
      <c r="E18" s="77"/>
      <c r="F18" s="77"/>
      <c r="G18" s="77"/>
      <c r="M18" s="18"/>
      <c r="N18" s="18"/>
      <c r="O18" s="18"/>
      <c r="P18" s="18"/>
      <c r="Q18" s="18"/>
      <c r="R18" s="18"/>
      <c r="S18" s="18"/>
    </row>
    <row r="19" spans="1:19" ht="85.25" customHeight="1" x14ac:dyDescent="0.3">
      <c r="A19" s="48"/>
      <c r="B19" s="298" t="s">
        <v>189</v>
      </c>
      <c r="C19" s="300"/>
      <c r="D19" s="301" t="s">
        <v>190</v>
      </c>
      <c r="E19" s="301"/>
      <c r="F19" s="298" t="s">
        <v>226</v>
      </c>
      <c r="G19" s="299"/>
      <c r="H19" s="298" t="s">
        <v>191</v>
      </c>
      <c r="I19" s="300"/>
      <c r="J19" s="301" t="s">
        <v>192</v>
      </c>
      <c r="K19" s="301"/>
      <c r="L19" s="298" t="s">
        <v>339</v>
      </c>
      <c r="M19" s="299"/>
      <c r="N19" s="298" t="s">
        <v>187</v>
      </c>
      <c r="O19" s="300"/>
      <c r="P19" s="301" t="s">
        <v>336</v>
      </c>
      <c r="Q19" s="301"/>
      <c r="R19" s="298" t="s">
        <v>340</v>
      </c>
      <c r="S19" s="299"/>
    </row>
    <row r="20" spans="1:19" s="111" customFormat="1" ht="15" customHeight="1" x14ac:dyDescent="0.3">
      <c r="A20" s="67" t="s">
        <v>159</v>
      </c>
      <c r="B20" s="123" t="s">
        <v>229</v>
      </c>
      <c r="C20" s="123" t="s">
        <v>230</v>
      </c>
      <c r="D20" s="123" t="s">
        <v>231</v>
      </c>
      <c r="E20" s="123" t="s">
        <v>232</v>
      </c>
      <c r="F20" s="123" t="s">
        <v>233</v>
      </c>
      <c r="G20" s="123" t="s">
        <v>234</v>
      </c>
      <c r="H20" s="123" t="s">
        <v>235</v>
      </c>
      <c r="I20" s="123" t="s">
        <v>236</v>
      </c>
      <c r="J20" s="123" t="s">
        <v>237</v>
      </c>
      <c r="K20" s="123" t="s">
        <v>238</v>
      </c>
      <c r="L20" s="123" t="s">
        <v>239</v>
      </c>
      <c r="M20" s="123" t="s">
        <v>240</v>
      </c>
      <c r="N20" s="123" t="s">
        <v>241</v>
      </c>
      <c r="O20" s="123" t="s">
        <v>242</v>
      </c>
      <c r="P20" s="123" t="s">
        <v>243</v>
      </c>
      <c r="Q20" s="123" t="s">
        <v>244</v>
      </c>
      <c r="R20" s="123" t="s">
        <v>314</v>
      </c>
      <c r="S20" s="123" t="s">
        <v>315</v>
      </c>
    </row>
    <row r="21" spans="1:19" ht="15" customHeight="1" x14ac:dyDescent="0.3">
      <c r="A21" s="110" t="s">
        <v>117</v>
      </c>
      <c r="B21" s="53">
        <v>3788</v>
      </c>
      <c r="C21" s="53">
        <v>1008</v>
      </c>
      <c r="D21" s="53">
        <v>3409</v>
      </c>
      <c r="E21" s="53">
        <v>908</v>
      </c>
      <c r="F21" s="159">
        <v>-0.100052798</v>
      </c>
      <c r="G21" s="160">
        <v>-9.9206348999999999E-2</v>
      </c>
      <c r="H21" s="53">
        <v>5499</v>
      </c>
      <c r="I21" s="53">
        <v>1411</v>
      </c>
      <c r="J21" s="53">
        <v>6437</v>
      </c>
      <c r="K21" s="53">
        <v>1258</v>
      </c>
      <c r="L21" s="159">
        <v>0.17057646800000001</v>
      </c>
      <c r="M21" s="160">
        <v>-0.108433735</v>
      </c>
      <c r="N21" s="53">
        <v>9287</v>
      </c>
      <c r="O21" s="53">
        <v>2419</v>
      </c>
      <c r="P21" s="53">
        <v>9846</v>
      </c>
      <c r="Q21" s="53">
        <v>2166</v>
      </c>
      <c r="R21" s="159">
        <v>6.0191665999999998E-2</v>
      </c>
      <c r="S21" s="160">
        <v>-0.10458867299999999</v>
      </c>
    </row>
    <row r="22" spans="1:19" ht="15" customHeight="1" x14ac:dyDescent="0.3">
      <c r="A22" s="110" t="s">
        <v>118</v>
      </c>
      <c r="B22" s="53">
        <v>3167</v>
      </c>
      <c r="C22" s="53">
        <v>1758</v>
      </c>
      <c r="D22" s="53">
        <v>2835</v>
      </c>
      <c r="E22" s="53">
        <v>1487</v>
      </c>
      <c r="F22" s="159">
        <v>-0.10483107</v>
      </c>
      <c r="G22" s="160">
        <v>-0.154152446</v>
      </c>
      <c r="H22" s="53">
        <v>4050</v>
      </c>
      <c r="I22" s="53">
        <v>2292</v>
      </c>
      <c r="J22" s="53">
        <v>3867</v>
      </c>
      <c r="K22" s="53">
        <v>1986</v>
      </c>
      <c r="L22" s="159">
        <v>-4.5185185000000003E-2</v>
      </c>
      <c r="M22" s="160">
        <v>-0.13350785300000001</v>
      </c>
      <c r="N22" s="53">
        <v>7217</v>
      </c>
      <c r="O22" s="53">
        <v>4050</v>
      </c>
      <c r="P22" s="53">
        <v>6702</v>
      </c>
      <c r="Q22" s="53">
        <v>3473</v>
      </c>
      <c r="R22" s="159">
        <v>-7.1359291000000005E-2</v>
      </c>
      <c r="S22" s="160">
        <v>-0.142469136</v>
      </c>
    </row>
    <row r="23" spans="1:19" ht="15" customHeight="1" x14ac:dyDescent="0.3">
      <c r="A23" s="110" t="s">
        <v>119</v>
      </c>
      <c r="B23" s="53">
        <v>1554</v>
      </c>
      <c r="C23" s="53">
        <v>1204</v>
      </c>
      <c r="D23" s="53">
        <v>1311</v>
      </c>
      <c r="E23" s="53">
        <v>977</v>
      </c>
      <c r="F23" s="159">
        <v>-0.156370656</v>
      </c>
      <c r="G23" s="160">
        <v>-0.18853820600000001</v>
      </c>
      <c r="H23" s="53">
        <v>1839</v>
      </c>
      <c r="I23" s="53">
        <v>1458</v>
      </c>
      <c r="J23" s="53">
        <v>1769</v>
      </c>
      <c r="K23" s="53">
        <v>1414</v>
      </c>
      <c r="L23" s="159">
        <v>-3.8064164999999997E-2</v>
      </c>
      <c r="M23" s="160">
        <v>-3.0178325999999998E-2</v>
      </c>
      <c r="N23" s="53">
        <v>3393</v>
      </c>
      <c r="O23" s="53">
        <v>2662</v>
      </c>
      <c r="P23" s="53">
        <v>3080</v>
      </c>
      <c r="Q23" s="53">
        <v>2391</v>
      </c>
      <c r="R23" s="159">
        <v>-9.2248747000000006E-2</v>
      </c>
      <c r="S23" s="160">
        <v>-0.10180315600000001</v>
      </c>
    </row>
    <row r="24" spans="1:19" ht="15" customHeight="1" x14ac:dyDescent="0.3">
      <c r="A24" s="110" t="s">
        <v>120</v>
      </c>
      <c r="B24" s="53">
        <v>1020</v>
      </c>
      <c r="C24" s="53">
        <v>814</v>
      </c>
      <c r="D24" s="53">
        <v>806</v>
      </c>
      <c r="E24" s="53">
        <v>642</v>
      </c>
      <c r="F24" s="159">
        <v>-0.209803922</v>
      </c>
      <c r="G24" s="160">
        <v>-0.21130221099999999</v>
      </c>
      <c r="H24" s="53">
        <v>1201</v>
      </c>
      <c r="I24" s="53">
        <v>983</v>
      </c>
      <c r="J24" s="53">
        <v>1017</v>
      </c>
      <c r="K24" s="53">
        <v>887</v>
      </c>
      <c r="L24" s="159">
        <v>-0.15320566199999999</v>
      </c>
      <c r="M24" s="160">
        <v>-9.7660224000000004E-2</v>
      </c>
      <c r="N24" s="53">
        <v>2221</v>
      </c>
      <c r="O24" s="53">
        <v>1797</v>
      </c>
      <c r="P24" s="53">
        <v>1823</v>
      </c>
      <c r="Q24" s="53">
        <v>1529</v>
      </c>
      <c r="R24" s="159">
        <v>-0.17919855900000001</v>
      </c>
      <c r="S24" s="160">
        <v>-0.149137451</v>
      </c>
    </row>
    <row r="25" spans="1:19" ht="15" customHeight="1" x14ac:dyDescent="0.3">
      <c r="A25" s="110" t="s">
        <v>121</v>
      </c>
      <c r="B25" s="53">
        <v>828</v>
      </c>
      <c r="C25" s="53">
        <v>637</v>
      </c>
      <c r="D25" s="53">
        <v>645</v>
      </c>
      <c r="E25" s="53">
        <v>614</v>
      </c>
      <c r="F25" s="159">
        <v>-0.22101449300000001</v>
      </c>
      <c r="G25" s="160">
        <v>-3.610675E-2</v>
      </c>
      <c r="H25" s="53">
        <v>979</v>
      </c>
      <c r="I25" s="53">
        <v>802</v>
      </c>
      <c r="J25" s="53">
        <v>815</v>
      </c>
      <c r="K25" s="53">
        <v>708</v>
      </c>
      <c r="L25" s="159">
        <v>-0.16751787500000001</v>
      </c>
      <c r="M25" s="160">
        <v>-0.117206983</v>
      </c>
      <c r="N25" s="53">
        <v>1807</v>
      </c>
      <c r="O25" s="53">
        <v>1439</v>
      </c>
      <c r="P25" s="53">
        <v>1460</v>
      </c>
      <c r="Q25" s="53">
        <v>1322</v>
      </c>
      <c r="R25" s="159">
        <v>-0.19203099100000001</v>
      </c>
      <c r="S25" s="160">
        <v>-8.1306462999999995E-2</v>
      </c>
    </row>
    <row r="26" spans="1:19" ht="15" customHeight="1" x14ac:dyDescent="0.3">
      <c r="A26" s="110" t="s">
        <v>122</v>
      </c>
      <c r="B26" s="53">
        <v>350</v>
      </c>
      <c r="C26" s="53">
        <v>306</v>
      </c>
      <c r="D26" s="53">
        <v>287</v>
      </c>
      <c r="E26" s="53">
        <v>255</v>
      </c>
      <c r="F26" s="159">
        <v>-0.18</v>
      </c>
      <c r="G26" s="160">
        <v>-0.16666666699999999</v>
      </c>
      <c r="H26" s="53">
        <v>413</v>
      </c>
      <c r="I26" s="53">
        <v>359</v>
      </c>
      <c r="J26" s="53">
        <v>379</v>
      </c>
      <c r="K26" s="53">
        <v>325</v>
      </c>
      <c r="L26" s="159">
        <v>-8.2324455000000005E-2</v>
      </c>
      <c r="M26" s="160">
        <v>-9.4707521000000003E-2</v>
      </c>
      <c r="N26" s="53">
        <v>763</v>
      </c>
      <c r="O26" s="53">
        <v>665</v>
      </c>
      <c r="P26" s="53">
        <v>666</v>
      </c>
      <c r="Q26" s="53">
        <v>580</v>
      </c>
      <c r="R26" s="159">
        <v>-0.12712975100000001</v>
      </c>
      <c r="S26" s="160">
        <v>-0.127819549</v>
      </c>
    </row>
    <row r="27" spans="1:19" ht="15" customHeight="1" x14ac:dyDescent="0.3">
      <c r="A27" s="110" t="s">
        <v>123</v>
      </c>
      <c r="B27" s="53">
        <v>133</v>
      </c>
      <c r="C27" s="53">
        <v>111</v>
      </c>
      <c r="D27" s="53">
        <v>115</v>
      </c>
      <c r="E27" s="53">
        <v>103</v>
      </c>
      <c r="F27" s="159">
        <v>-0.135338346</v>
      </c>
      <c r="G27" s="160">
        <v>-7.2072072000000001E-2</v>
      </c>
      <c r="H27" s="53">
        <v>144</v>
      </c>
      <c r="I27" s="53">
        <v>127</v>
      </c>
      <c r="J27" s="53">
        <v>139</v>
      </c>
      <c r="K27" s="53">
        <v>145</v>
      </c>
      <c r="L27" s="159">
        <v>-3.4722221999999997E-2</v>
      </c>
      <c r="M27" s="160">
        <v>0.14173228299999999</v>
      </c>
      <c r="N27" s="53">
        <v>277</v>
      </c>
      <c r="O27" s="53">
        <v>238</v>
      </c>
      <c r="P27" s="53">
        <v>254</v>
      </c>
      <c r="Q27" s="53">
        <v>248</v>
      </c>
      <c r="R27" s="159">
        <v>-8.3032491E-2</v>
      </c>
      <c r="S27" s="160">
        <v>4.2016807000000003E-2</v>
      </c>
    </row>
    <row r="28" spans="1:19" ht="15" customHeight="1" x14ac:dyDescent="0.3">
      <c r="A28" s="247" t="s">
        <v>124</v>
      </c>
      <c r="B28" s="262">
        <v>83</v>
      </c>
      <c r="C28" s="262">
        <v>66</v>
      </c>
      <c r="D28" s="262">
        <v>58</v>
      </c>
      <c r="E28" s="262">
        <v>84</v>
      </c>
      <c r="F28" s="263">
        <v>-0.30120481900000001</v>
      </c>
      <c r="G28" s="264">
        <v>0.27272727299999999</v>
      </c>
      <c r="H28" s="262">
        <v>110</v>
      </c>
      <c r="I28" s="262">
        <v>79</v>
      </c>
      <c r="J28" s="262">
        <v>67</v>
      </c>
      <c r="K28" s="262">
        <v>75</v>
      </c>
      <c r="L28" s="263">
        <v>-0.39090909099999999</v>
      </c>
      <c r="M28" s="264">
        <v>-5.0632911000000003E-2</v>
      </c>
      <c r="N28" s="262">
        <v>193</v>
      </c>
      <c r="O28" s="262">
        <v>145</v>
      </c>
      <c r="P28" s="262">
        <v>125</v>
      </c>
      <c r="Q28" s="262">
        <v>159</v>
      </c>
      <c r="R28" s="263">
        <v>-0.35233160600000002</v>
      </c>
      <c r="S28" s="264">
        <v>9.6551724000000005E-2</v>
      </c>
    </row>
    <row r="29" spans="1:19" s="244" customFormat="1" ht="17.25" customHeight="1" x14ac:dyDescent="0.3">
      <c r="A29" s="108" t="s">
        <v>98</v>
      </c>
      <c r="B29" s="243"/>
      <c r="C29" s="243"/>
      <c r="D29" s="243"/>
    </row>
    <row r="30" spans="1:19" s="8" customFormat="1" ht="12" customHeight="1" x14ac:dyDescent="0.3">
      <c r="A30" s="79" t="s">
        <v>99</v>
      </c>
      <c r="B30" s="11"/>
      <c r="C30" s="11"/>
      <c r="D30" s="11"/>
    </row>
    <row r="31" spans="1:19" s="8" customFormat="1" ht="12" customHeight="1" x14ac:dyDescent="0.3">
      <c r="A31" s="190" t="s">
        <v>362</v>
      </c>
      <c r="B31" s="11"/>
      <c r="C31" s="11"/>
      <c r="D31" s="11"/>
    </row>
    <row r="32" spans="1:19" s="8" customFormat="1" ht="12" customHeight="1" x14ac:dyDescent="0.3">
      <c r="A32" s="140" t="s">
        <v>211</v>
      </c>
      <c r="B32" s="11"/>
      <c r="C32" s="11"/>
      <c r="D32" s="11"/>
    </row>
    <row r="33" spans="1:19" s="7" customFormat="1" ht="12" customHeight="1" x14ac:dyDescent="0.3">
      <c r="A33" s="139" t="s">
        <v>188</v>
      </c>
      <c r="B33" s="12"/>
      <c r="C33" s="12"/>
      <c r="D33" s="12"/>
      <c r="E33" s="8"/>
      <c r="F33" s="8"/>
      <c r="G33" s="8"/>
      <c r="H33" s="8"/>
      <c r="I33" s="8"/>
      <c r="J33" s="8"/>
      <c r="K33" s="8"/>
      <c r="L33" s="8"/>
      <c r="M33" s="8"/>
      <c r="N33" s="8"/>
      <c r="O33" s="8"/>
      <c r="P33" s="8"/>
      <c r="Q33" s="8"/>
      <c r="R33" s="8"/>
      <c r="S33" s="8"/>
    </row>
    <row r="34" spans="1:19" s="7" customFormat="1" ht="12" customHeight="1" x14ac:dyDescent="0.3">
      <c r="A34" s="10" t="s">
        <v>41</v>
      </c>
      <c r="B34" s="13"/>
      <c r="C34" s="13"/>
      <c r="D34" s="13"/>
      <c r="E34" s="8"/>
      <c r="F34" s="8"/>
      <c r="G34" s="8"/>
      <c r="H34" s="8"/>
      <c r="I34" s="8"/>
      <c r="J34" s="8"/>
      <c r="K34" s="8"/>
      <c r="L34" s="8"/>
      <c r="M34" s="8"/>
      <c r="N34" s="8"/>
      <c r="O34" s="8"/>
      <c r="P34" s="8"/>
      <c r="Q34" s="8"/>
      <c r="R34" s="8"/>
      <c r="S34" s="8"/>
    </row>
    <row r="35" spans="1:19" s="7" customFormat="1" ht="12" customHeight="1" x14ac:dyDescent="0.3">
      <c r="A35" s="139" t="s">
        <v>297</v>
      </c>
      <c r="B35" s="79"/>
      <c r="C35" s="79"/>
      <c r="D35" s="79"/>
      <c r="E35" s="79"/>
      <c r="F35" s="79"/>
      <c r="G35" s="79"/>
      <c r="H35" s="79"/>
      <c r="I35" s="79"/>
      <c r="J35" s="79"/>
      <c r="K35" s="79"/>
      <c r="L35" s="8"/>
      <c r="M35" s="8"/>
      <c r="N35" s="8"/>
      <c r="O35" s="8"/>
      <c r="P35" s="8"/>
      <c r="Q35" s="8"/>
      <c r="R35" s="8"/>
      <c r="S35" s="8"/>
    </row>
    <row r="36" spans="1:19" s="7" customFormat="1" x14ac:dyDescent="0.3">
      <c r="A36" s="106" t="s">
        <v>64</v>
      </c>
      <c r="B36" s="8"/>
      <c r="C36" s="8"/>
      <c r="D36" s="8"/>
      <c r="E36" s="8"/>
      <c r="F36" s="8"/>
      <c r="G36" s="8"/>
      <c r="H36" s="8"/>
      <c r="I36" s="8"/>
      <c r="J36" s="8"/>
      <c r="K36" s="8"/>
      <c r="L36" s="8"/>
      <c r="M36" s="8"/>
      <c r="N36" s="8"/>
      <c r="O36" s="8"/>
      <c r="P36" s="8"/>
      <c r="Q36" s="8"/>
      <c r="R36" s="8"/>
      <c r="S36" s="8"/>
    </row>
    <row r="37" spans="1:19" s="7" customFormat="1" ht="12" hidden="1" customHeight="1" x14ac:dyDescent="0.3">
      <c r="A37" s="8"/>
      <c r="B37" s="8"/>
      <c r="C37" s="8"/>
      <c r="D37" s="8"/>
      <c r="E37" s="8"/>
      <c r="F37" s="8"/>
      <c r="G37" s="8"/>
      <c r="H37" s="8"/>
      <c r="I37" s="8"/>
      <c r="J37" s="8"/>
      <c r="K37" s="8"/>
      <c r="L37" s="8"/>
      <c r="M37" s="8"/>
      <c r="N37" s="8"/>
      <c r="O37" s="8"/>
      <c r="P37" s="8"/>
      <c r="Q37" s="8"/>
      <c r="R37" s="8"/>
      <c r="S37" s="8"/>
    </row>
  </sheetData>
  <mergeCells count="18">
    <mergeCell ref="F19:G19"/>
    <mergeCell ref="B19:C19"/>
    <mergeCell ref="D19:E19"/>
    <mergeCell ref="B4:C4"/>
    <mergeCell ref="D4:E4"/>
    <mergeCell ref="F4:G4"/>
    <mergeCell ref="R4:S4"/>
    <mergeCell ref="H19:I19"/>
    <mergeCell ref="J19:K19"/>
    <mergeCell ref="L19:M19"/>
    <mergeCell ref="N19:O19"/>
    <mergeCell ref="P19:Q19"/>
    <mergeCell ref="R19:S19"/>
    <mergeCell ref="H4:I4"/>
    <mergeCell ref="J4:K4"/>
    <mergeCell ref="L4:M4"/>
    <mergeCell ref="N4:O4"/>
    <mergeCell ref="P4:Q4"/>
  </mergeCells>
  <hyperlinks>
    <hyperlink ref="A2" location="'Table des matières'!A1" display="Retour à la table des matières" xr:uid="{A22A2763-CBBD-4FA5-A45A-887D04AB3DEF}"/>
  </hyperlinks>
  <pageMargins left="0.7" right="0.7" top="0.75" bottom="0.75" header="0.3" footer="0.3"/>
  <pageSetup orientation="portrait" r:id="rId1"/>
  <headerFooter>
    <oddFooter>&amp;L&amp;L&amp;"Arial"&amp;9© 2021 ICIS</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K36"/>
  <sheetViews>
    <sheetView showGridLines="0" zoomScaleNormal="100" workbookViewId="0">
      <pane xSplit="1" topLeftCell="B1" activePane="topRight" state="frozen"/>
      <selection pane="topRight"/>
    </sheetView>
  </sheetViews>
  <sheetFormatPr defaultColWidth="0" defaultRowHeight="14" zeroHeight="1" x14ac:dyDescent="0.3"/>
  <cols>
    <col min="1" max="1" width="18.58203125" style="3" customWidth="1"/>
    <col min="2" max="40" width="12.5" style="3" customWidth="1"/>
    <col min="41" max="41" width="0" style="3" hidden="1" customWidth="1"/>
    <col min="42" max="16384" width="9.08203125" style="3" hidden="1"/>
  </cols>
  <sheetData>
    <row r="1" spans="1:63" s="33" customFormat="1" hidden="1" x14ac:dyDescent="0.3">
      <c r="A1" s="33" t="s">
        <v>300</v>
      </c>
    </row>
    <row r="2" spans="1:63" ht="24" customHeight="1" x14ac:dyDescent="0.3">
      <c r="A2" s="304" t="s">
        <v>97</v>
      </c>
      <c r="B2" s="304"/>
      <c r="C2" s="40"/>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41" customFormat="1" ht="20" customHeight="1" x14ac:dyDescent="0.3">
      <c r="A3" s="62" t="s">
        <v>301</v>
      </c>
    </row>
    <row r="4" spans="1:63" s="125" customFormat="1" ht="15" customHeight="1" x14ac:dyDescent="0.3">
      <c r="A4" s="124"/>
      <c r="B4" s="305" t="s">
        <v>245</v>
      </c>
      <c r="C4" s="306"/>
      <c r="D4" s="307"/>
      <c r="E4" s="303" t="s">
        <v>139</v>
      </c>
      <c r="F4" s="303"/>
      <c r="G4" s="303"/>
      <c r="H4" s="303" t="s">
        <v>102</v>
      </c>
      <c r="I4" s="303"/>
      <c r="J4" s="303"/>
      <c r="K4" s="303" t="s">
        <v>103</v>
      </c>
      <c r="L4" s="303"/>
      <c r="M4" s="303"/>
      <c r="N4" s="302" t="s">
        <v>140</v>
      </c>
      <c r="O4" s="302"/>
      <c r="P4" s="302"/>
      <c r="Q4" s="303" t="s">
        <v>1</v>
      </c>
      <c r="R4" s="303"/>
      <c r="S4" s="303"/>
      <c r="T4" s="303" t="s">
        <v>42</v>
      </c>
      <c r="U4" s="303"/>
      <c r="V4" s="303"/>
      <c r="W4" s="302" t="s">
        <v>2</v>
      </c>
      <c r="X4" s="302"/>
      <c r="Y4" s="302"/>
      <c r="Z4" s="302" t="s">
        <v>3</v>
      </c>
      <c r="AA4" s="302"/>
      <c r="AB4" s="302"/>
      <c r="AC4" s="303" t="s">
        <v>141</v>
      </c>
      <c r="AD4" s="303"/>
      <c r="AE4" s="303"/>
      <c r="AF4" s="303" t="s">
        <v>4</v>
      </c>
      <c r="AG4" s="303"/>
      <c r="AH4" s="303"/>
      <c r="AI4" s="303" t="s">
        <v>142</v>
      </c>
      <c r="AJ4" s="303"/>
      <c r="AK4" s="303"/>
      <c r="AL4" s="303" t="s">
        <v>43</v>
      </c>
      <c r="AM4" s="303"/>
      <c r="AN4" s="308"/>
    </row>
    <row r="5" spans="1:63" s="126" customFormat="1" ht="73.5" customHeight="1" x14ac:dyDescent="0.3">
      <c r="A5" s="58" t="s">
        <v>104</v>
      </c>
      <c r="B5" s="119" t="s">
        <v>246</v>
      </c>
      <c r="C5" s="119" t="s">
        <v>247</v>
      </c>
      <c r="D5" s="120" t="s">
        <v>248</v>
      </c>
      <c r="E5" s="119" t="s">
        <v>249</v>
      </c>
      <c r="F5" s="119" t="s">
        <v>250</v>
      </c>
      <c r="G5" s="120" t="s">
        <v>251</v>
      </c>
      <c r="H5" s="119" t="s">
        <v>212</v>
      </c>
      <c r="I5" s="119" t="s">
        <v>213</v>
      </c>
      <c r="J5" s="120" t="s">
        <v>252</v>
      </c>
      <c r="K5" s="119" t="s">
        <v>214</v>
      </c>
      <c r="L5" s="119" t="s">
        <v>215</v>
      </c>
      <c r="M5" s="120" t="s">
        <v>253</v>
      </c>
      <c r="N5" s="119" t="s">
        <v>254</v>
      </c>
      <c r="O5" s="119" t="s">
        <v>255</v>
      </c>
      <c r="P5" s="120" t="s">
        <v>256</v>
      </c>
      <c r="Q5" s="119" t="s">
        <v>216</v>
      </c>
      <c r="R5" s="119" t="s">
        <v>217</v>
      </c>
      <c r="S5" s="120" t="s">
        <v>257</v>
      </c>
      <c r="T5" s="119" t="s">
        <v>258</v>
      </c>
      <c r="U5" s="119" t="s">
        <v>259</v>
      </c>
      <c r="V5" s="120" t="s">
        <v>260</v>
      </c>
      <c r="W5" s="119" t="s">
        <v>218</v>
      </c>
      <c r="X5" s="119" t="s">
        <v>219</v>
      </c>
      <c r="Y5" s="120" t="s">
        <v>261</v>
      </c>
      <c r="Z5" s="119" t="s">
        <v>220</v>
      </c>
      <c r="AA5" s="119" t="s">
        <v>221</v>
      </c>
      <c r="AB5" s="120" t="s">
        <v>262</v>
      </c>
      <c r="AC5" s="119" t="s">
        <v>263</v>
      </c>
      <c r="AD5" s="119" t="s">
        <v>264</v>
      </c>
      <c r="AE5" s="120" t="s">
        <v>265</v>
      </c>
      <c r="AF5" s="119" t="s">
        <v>222</v>
      </c>
      <c r="AG5" s="119" t="s">
        <v>223</v>
      </c>
      <c r="AH5" s="120" t="s">
        <v>266</v>
      </c>
      <c r="AI5" s="119" t="s">
        <v>267</v>
      </c>
      <c r="AJ5" s="119" t="s">
        <v>268</v>
      </c>
      <c r="AK5" s="120" t="s">
        <v>269</v>
      </c>
      <c r="AL5" s="119" t="s">
        <v>270</v>
      </c>
      <c r="AM5" s="119" t="s">
        <v>271</v>
      </c>
      <c r="AN5" s="120" t="s">
        <v>272</v>
      </c>
      <c r="AO5" s="83" t="s">
        <v>5</v>
      </c>
      <c r="AP5" s="83" t="s">
        <v>6</v>
      </c>
      <c r="AQ5" s="83" t="s">
        <v>7</v>
      </c>
      <c r="AR5" s="83" t="s">
        <v>8</v>
      </c>
      <c r="AS5" s="83" t="s">
        <v>9</v>
      </c>
      <c r="AT5" s="83" t="s">
        <v>10</v>
      </c>
      <c r="AU5" s="83" t="s">
        <v>11</v>
      </c>
      <c r="AV5" s="83" t="s">
        <v>12</v>
      </c>
      <c r="AW5" s="83" t="s">
        <v>13</v>
      </c>
      <c r="AX5" s="83" t="s">
        <v>14</v>
      </c>
      <c r="AY5" s="83" t="s">
        <v>15</v>
      </c>
      <c r="AZ5" s="83" t="s">
        <v>16</v>
      </c>
      <c r="BA5" s="83" t="s">
        <v>17</v>
      </c>
      <c r="BB5" s="83" t="s">
        <v>18</v>
      </c>
      <c r="BC5" s="83" t="s">
        <v>19</v>
      </c>
      <c r="BD5" s="83" t="s">
        <v>20</v>
      </c>
      <c r="BE5" s="83" t="s">
        <v>21</v>
      </c>
      <c r="BF5" s="83" t="s">
        <v>22</v>
      </c>
      <c r="BG5" s="83" t="s">
        <v>23</v>
      </c>
      <c r="BH5" s="83" t="s">
        <v>24</v>
      </c>
      <c r="BI5" s="83" t="s">
        <v>25</v>
      </c>
      <c r="BJ5" s="83" t="s">
        <v>26</v>
      </c>
      <c r="BK5" s="83" t="s">
        <v>27</v>
      </c>
    </row>
    <row r="6" spans="1:63" s="18" customFormat="1" ht="15" customHeight="1" x14ac:dyDescent="0.3">
      <c r="A6" s="136" t="s">
        <v>171</v>
      </c>
      <c r="B6" s="51">
        <v>1379</v>
      </c>
      <c r="C6" s="51">
        <v>1326</v>
      </c>
      <c r="D6" s="213">
        <v>-3.8433648000000001E-2</v>
      </c>
      <c r="E6" s="52">
        <v>34</v>
      </c>
      <c r="F6" s="52">
        <v>44</v>
      </c>
      <c r="G6" s="213">
        <v>0.29411764699999998</v>
      </c>
      <c r="H6" s="52">
        <v>11</v>
      </c>
      <c r="I6" s="52">
        <v>5</v>
      </c>
      <c r="J6" s="213">
        <v>-0.54545454500000001</v>
      </c>
      <c r="K6" s="52">
        <v>47</v>
      </c>
      <c r="L6" s="52">
        <v>32</v>
      </c>
      <c r="M6" s="213">
        <v>-0.31914893599999999</v>
      </c>
      <c r="N6" s="52">
        <v>22</v>
      </c>
      <c r="O6" s="52">
        <v>34</v>
      </c>
      <c r="P6" s="213">
        <v>0.54545454500000001</v>
      </c>
      <c r="Q6" s="51">
        <v>658</v>
      </c>
      <c r="R6" s="51">
        <v>647</v>
      </c>
      <c r="S6" s="213">
        <v>-1.6717325000000002E-2</v>
      </c>
      <c r="T6" s="52">
        <v>34</v>
      </c>
      <c r="U6" s="52">
        <v>35</v>
      </c>
      <c r="V6" s="213">
        <v>2.9411764999999999E-2</v>
      </c>
      <c r="W6" s="52">
        <v>72</v>
      </c>
      <c r="X6" s="52">
        <v>74</v>
      </c>
      <c r="Y6" s="213">
        <v>2.7777777999999999E-2</v>
      </c>
      <c r="Z6" s="51">
        <v>197</v>
      </c>
      <c r="AA6" s="51">
        <v>165</v>
      </c>
      <c r="AB6" s="213">
        <v>-0.16243654799999999</v>
      </c>
      <c r="AC6" s="51">
        <v>264</v>
      </c>
      <c r="AD6" s="51">
        <v>263</v>
      </c>
      <c r="AE6" s="213">
        <v>-3.7878790000000001E-3</v>
      </c>
      <c r="AF6" s="144">
        <v>6</v>
      </c>
      <c r="AG6" s="144" t="s">
        <v>148</v>
      </c>
      <c r="AH6" s="214" t="s">
        <v>148</v>
      </c>
      <c r="AI6" s="144">
        <v>17</v>
      </c>
      <c r="AJ6" s="144">
        <v>12</v>
      </c>
      <c r="AK6" s="214">
        <v>-0.29411764699999998</v>
      </c>
      <c r="AL6" s="144">
        <v>8</v>
      </c>
      <c r="AM6" s="72" t="s">
        <v>150</v>
      </c>
      <c r="AN6" s="158" t="s">
        <v>150</v>
      </c>
      <c r="AO6" s="113"/>
      <c r="AP6" s="113"/>
      <c r="AQ6" s="113"/>
      <c r="AR6" s="113"/>
      <c r="AS6" s="113"/>
      <c r="AT6" s="113"/>
      <c r="AU6" s="113"/>
      <c r="AV6" s="113"/>
      <c r="AW6" s="113"/>
      <c r="AX6" s="113"/>
      <c r="AY6" s="113"/>
      <c r="AZ6" s="113"/>
      <c r="BA6" s="113"/>
      <c r="BB6" s="113"/>
      <c r="BC6" s="113"/>
      <c r="BD6" s="113"/>
      <c r="BE6" s="113"/>
      <c r="BF6" s="113"/>
      <c r="BG6" s="113"/>
      <c r="BH6" s="113"/>
      <c r="BI6" s="113"/>
      <c r="BJ6" s="113"/>
      <c r="BK6" s="113"/>
    </row>
    <row r="7" spans="1:63" s="18" customFormat="1" ht="15" customHeight="1" x14ac:dyDescent="0.3">
      <c r="A7" s="136" t="s">
        <v>172</v>
      </c>
      <c r="B7" s="51">
        <v>1295</v>
      </c>
      <c r="C7" s="51">
        <v>1024</v>
      </c>
      <c r="D7" s="213">
        <v>-0.20926640899999999</v>
      </c>
      <c r="E7" s="52">
        <v>26</v>
      </c>
      <c r="F7" s="144" t="s">
        <v>148</v>
      </c>
      <c r="G7" s="214" t="s">
        <v>148</v>
      </c>
      <c r="H7" s="144">
        <v>5</v>
      </c>
      <c r="I7" s="144" t="s">
        <v>148</v>
      </c>
      <c r="J7" s="214" t="s">
        <v>148</v>
      </c>
      <c r="K7" s="52">
        <v>36</v>
      </c>
      <c r="L7" s="52">
        <v>16</v>
      </c>
      <c r="M7" s="213">
        <v>-0.55555555599999995</v>
      </c>
      <c r="N7" s="52">
        <v>25</v>
      </c>
      <c r="O7" s="52">
        <v>25</v>
      </c>
      <c r="P7" s="213">
        <v>0</v>
      </c>
      <c r="Q7" s="51">
        <v>659</v>
      </c>
      <c r="R7" s="51">
        <v>520</v>
      </c>
      <c r="S7" s="213">
        <v>-0.21092564499999999</v>
      </c>
      <c r="T7" s="52">
        <v>40</v>
      </c>
      <c r="U7" s="52">
        <v>37</v>
      </c>
      <c r="V7" s="213">
        <v>-7.4999999999999997E-2</v>
      </c>
      <c r="W7" s="52">
        <v>63</v>
      </c>
      <c r="X7" s="52">
        <v>42</v>
      </c>
      <c r="Y7" s="213">
        <v>-0.33333333300000001</v>
      </c>
      <c r="Z7" s="51">
        <v>142</v>
      </c>
      <c r="AA7" s="51">
        <v>128</v>
      </c>
      <c r="AB7" s="213">
        <v>-9.8591549000000001E-2</v>
      </c>
      <c r="AC7" s="51">
        <v>257</v>
      </c>
      <c r="AD7" s="51">
        <v>197</v>
      </c>
      <c r="AE7" s="213">
        <v>-0.23346303500000001</v>
      </c>
      <c r="AF7" s="144">
        <v>9</v>
      </c>
      <c r="AG7" s="144">
        <v>9</v>
      </c>
      <c r="AH7" s="214">
        <v>0</v>
      </c>
      <c r="AI7" s="144">
        <v>7</v>
      </c>
      <c r="AJ7" s="144">
        <v>8</v>
      </c>
      <c r="AK7" s="214">
        <v>0.14285714299999999</v>
      </c>
      <c r="AL7" s="144">
        <v>14</v>
      </c>
      <c r="AM7" s="144">
        <v>9</v>
      </c>
      <c r="AN7" s="217">
        <v>-0.35714285699999998</v>
      </c>
      <c r="AO7" s="52"/>
      <c r="AP7" s="52"/>
      <c r="AQ7" s="52"/>
      <c r="AR7" s="52"/>
      <c r="AS7" s="52"/>
      <c r="AT7" s="52"/>
      <c r="AU7" s="52"/>
      <c r="AV7" s="52"/>
      <c r="AW7" s="52"/>
      <c r="AX7" s="52"/>
      <c r="AY7" s="52"/>
      <c r="AZ7" s="52"/>
      <c r="BA7" s="52"/>
      <c r="BB7" s="52"/>
      <c r="BC7" s="52"/>
      <c r="BD7" s="52"/>
      <c r="BE7" s="52"/>
      <c r="BF7" s="52"/>
      <c r="BG7" s="52"/>
      <c r="BH7" s="52"/>
      <c r="BI7" s="52"/>
      <c r="BJ7" s="52"/>
      <c r="BK7" s="52"/>
    </row>
    <row r="8" spans="1:63" s="18" customFormat="1" ht="15" customHeight="1" x14ac:dyDescent="0.3">
      <c r="A8" s="136" t="s">
        <v>173</v>
      </c>
      <c r="B8" s="51">
        <v>1415</v>
      </c>
      <c r="C8" s="51">
        <v>1090</v>
      </c>
      <c r="D8" s="213">
        <v>-0.22968197900000001</v>
      </c>
      <c r="E8" s="52">
        <v>43</v>
      </c>
      <c r="F8" s="144">
        <v>36</v>
      </c>
      <c r="G8" s="214">
        <v>-0.16279069800000001</v>
      </c>
      <c r="H8" s="144">
        <v>7</v>
      </c>
      <c r="I8" s="144" t="s">
        <v>148</v>
      </c>
      <c r="J8" s="214" t="s">
        <v>148</v>
      </c>
      <c r="K8" s="52">
        <v>29</v>
      </c>
      <c r="L8" s="52">
        <v>23</v>
      </c>
      <c r="M8" s="213">
        <v>-0.20689655200000001</v>
      </c>
      <c r="N8" s="52">
        <v>38</v>
      </c>
      <c r="O8" s="52">
        <v>26</v>
      </c>
      <c r="P8" s="213">
        <v>-0.31578947400000001</v>
      </c>
      <c r="Q8" s="51">
        <v>716</v>
      </c>
      <c r="R8" s="51">
        <v>548</v>
      </c>
      <c r="S8" s="213">
        <v>-0.234636872</v>
      </c>
      <c r="T8" s="52">
        <v>38</v>
      </c>
      <c r="U8" s="52">
        <v>33</v>
      </c>
      <c r="V8" s="213">
        <v>-0.131578947</v>
      </c>
      <c r="W8" s="52">
        <v>70</v>
      </c>
      <c r="X8" s="52">
        <v>66</v>
      </c>
      <c r="Y8" s="213">
        <v>-5.7142856999999998E-2</v>
      </c>
      <c r="Z8" s="51">
        <v>151</v>
      </c>
      <c r="AA8" s="51">
        <v>110</v>
      </c>
      <c r="AB8" s="213">
        <v>-0.271523179</v>
      </c>
      <c r="AC8" s="51">
        <v>280</v>
      </c>
      <c r="AD8" s="51">
        <v>218</v>
      </c>
      <c r="AE8" s="213">
        <v>-0.22142857099999999</v>
      </c>
      <c r="AF8" s="144">
        <v>7</v>
      </c>
      <c r="AG8" s="144">
        <v>5</v>
      </c>
      <c r="AH8" s="214">
        <v>-0.28571428599999998</v>
      </c>
      <c r="AI8" s="144">
        <v>15</v>
      </c>
      <c r="AJ8" s="144" t="s">
        <v>148</v>
      </c>
      <c r="AK8" s="214" t="s">
        <v>289</v>
      </c>
      <c r="AL8" s="144">
        <v>10</v>
      </c>
      <c r="AM8" s="144">
        <v>12</v>
      </c>
      <c r="AN8" s="217">
        <v>0.2</v>
      </c>
      <c r="AO8" s="52"/>
      <c r="AP8" s="52"/>
      <c r="AQ8" s="52"/>
      <c r="AR8" s="52"/>
      <c r="AS8" s="52"/>
      <c r="AT8" s="52"/>
      <c r="AU8" s="52"/>
      <c r="AV8" s="52"/>
      <c r="AW8" s="52"/>
      <c r="AX8" s="52"/>
      <c r="AY8" s="52"/>
      <c r="AZ8" s="52"/>
      <c r="BA8" s="52"/>
      <c r="BB8" s="52"/>
      <c r="BC8" s="52"/>
      <c r="BD8" s="52"/>
      <c r="BE8" s="52"/>
      <c r="BF8" s="52"/>
      <c r="BG8" s="52"/>
      <c r="BH8" s="52"/>
      <c r="BI8" s="52"/>
      <c r="BJ8" s="52"/>
      <c r="BK8" s="52"/>
    </row>
    <row r="9" spans="1:63" s="18" customFormat="1" ht="15" customHeight="1" x14ac:dyDescent="0.3">
      <c r="A9" s="136" t="s">
        <v>174</v>
      </c>
      <c r="B9" s="51">
        <v>1342</v>
      </c>
      <c r="C9" s="51">
        <v>1159</v>
      </c>
      <c r="D9" s="213">
        <v>-0.13636363600000001</v>
      </c>
      <c r="E9" s="52">
        <v>24</v>
      </c>
      <c r="F9" s="144">
        <v>33</v>
      </c>
      <c r="G9" s="214">
        <v>0.375</v>
      </c>
      <c r="H9" s="144">
        <v>10</v>
      </c>
      <c r="I9" s="144" t="s">
        <v>148</v>
      </c>
      <c r="J9" s="214" t="s">
        <v>148</v>
      </c>
      <c r="K9" s="52">
        <v>31</v>
      </c>
      <c r="L9" s="52">
        <v>22</v>
      </c>
      <c r="M9" s="213">
        <v>-0.29032258100000002</v>
      </c>
      <c r="N9" s="52">
        <v>37</v>
      </c>
      <c r="O9" s="52">
        <v>26</v>
      </c>
      <c r="P9" s="213">
        <v>-0.29729729700000002</v>
      </c>
      <c r="Q9" s="51">
        <v>657</v>
      </c>
      <c r="R9" s="51">
        <v>580</v>
      </c>
      <c r="S9" s="213">
        <v>-0.117199391</v>
      </c>
      <c r="T9" s="52">
        <v>42</v>
      </c>
      <c r="U9" s="52">
        <v>50</v>
      </c>
      <c r="V9" s="213">
        <v>0.19047618999999999</v>
      </c>
      <c r="W9" s="52">
        <v>86</v>
      </c>
      <c r="X9" s="52">
        <v>56</v>
      </c>
      <c r="Y9" s="213">
        <v>-0.34883720899999998</v>
      </c>
      <c r="Z9" s="51">
        <v>161</v>
      </c>
      <c r="AA9" s="51">
        <v>140</v>
      </c>
      <c r="AB9" s="213">
        <v>-0.130434783</v>
      </c>
      <c r="AC9" s="51">
        <v>263</v>
      </c>
      <c r="AD9" s="51">
        <v>221</v>
      </c>
      <c r="AE9" s="213">
        <v>-0.15969581699999999</v>
      </c>
      <c r="AF9" s="144">
        <v>5</v>
      </c>
      <c r="AG9" s="144" t="s">
        <v>148</v>
      </c>
      <c r="AH9" s="214" t="s">
        <v>148</v>
      </c>
      <c r="AI9" s="144">
        <v>5</v>
      </c>
      <c r="AJ9" s="144">
        <v>9</v>
      </c>
      <c r="AK9" s="214">
        <v>0.8</v>
      </c>
      <c r="AL9" s="144">
        <v>5</v>
      </c>
      <c r="AM9" s="144">
        <v>8</v>
      </c>
      <c r="AN9" s="217">
        <v>0.6</v>
      </c>
      <c r="AO9" s="52"/>
      <c r="AP9" s="52"/>
      <c r="AQ9" s="52"/>
      <c r="AR9" s="52"/>
      <c r="AS9" s="52"/>
      <c r="AT9" s="52"/>
      <c r="AU9" s="52"/>
      <c r="AV9" s="52"/>
      <c r="AW9" s="52"/>
      <c r="AX9" s="52"/>
      <c r="AY9" s="52"/>
      <c r="AZ9" s="52"/>
      <c r="BA9" s="52"/>
      <c r="BB9" s="52"/>
      <c r="BC9" s="52"/>
      <c r="BD9" s="52"/>
      <c r="BE9" s="52"/>
      <c r="BF9" s="52"/>
      <c r="BG9" s="52"/>
      <c r="BH9" s="52"/>
      <c r="BI9" s="52"/>
      <c r="BJ9" s="52"/>
      <c r="BK9" s="52"/>
    </row>
    <row r="10" spans="1:63" s="18" customFormat="1" ht="15" customHeight="1" x14ac:dyDescent="0.3">
      <c r="A10" s="136" t="s">
        <v>175</v>
      </c>
      <c r="B10" s="51">
        <v>1374</v>
      </c>
      <c r="C10" s="51">
        <v>1278</v>
      </c>
      <c r="D10" s="213">
        <v>-6.9868996000000003E-2</v>
      </c>
      <c r="E10" s="52">
        <v>41</v>
      </c>
      <c r="F10" s="144">
        <v>20</v>
      </c>
      <c r="G10" s="214">
        <v>-0.51219512199999995</v>
      </c>
      <c r="H10" s="144">
        <v>7</v>
      </c>
      <c r="I10" s="144" t="s">
        <v>148</v>
      </c>
      <c r="J10" s="214" t="s">
        <v>148</v>
      </c>
      <c r="K10" s="52">
        <v>27</v>
      </c>
      <c r="L10" s="52">
        <v>35</v>
      </c>
      <c r="M10" s="213">
        <v>0.29629629600000001</v>
      </c>
      <c r="N10" s="52">
        <v>34</v>
      </c>
      <c r="O10" s="52">
        <v>33</v>
      </c>
      <c r="P10" s="213">
        <v>-2.9411764999999999E-2</v>
      </c>
      <c r="Q10" s="51">
        <v>704</v>
      </c>
      <c r="R10" s="51">
        <v>650</v>
      </c>
      <c r="S10" s="213">
        <v>-7.6704544999999999E-2</v>
      </c>
      <c r="T10" s="52">
        <v>37</v>
      </c>
      <c r="U10" s="52">
        <v>43</v>
      </c>
      <c r="V10" s="213">
        <v>0.162162162</v>
      </c>
      <c r="W10" s="52">
        <v>59</v>
      </c>
      <c r="X10" s="52">
        <v>64</v>
      </c>
      <c r="Y10" s="213">
        <v>8.4745763000000002E-2</v>
      </c>
      <c r="Z10" s="51">
        <v>169</v>
      </c>
      <c r="AA10" s="51">
        <v>177</v>
      </c>
      <c r="AB10" s="213">
        <v>4.7337278000000003E-2</v>
      </c>
      <c r="AC10" s="51">
        <v>252</v>
      </c>
      <c r="AD10" s="51">
        <v>218</v>
      </c>
      <c r="AE10" s="213">
        <v>-0.13492063500000001</v>
      </c>
      <c r="AF10" s="144" t="s">
        <v>148</v>
      </c>
      <c r="AG10" s="144">
        <v>8</v>
      </c>
      <c r="AH10" s="214" t="s">
        <v>148</v>
      </c>
      <c r="AI10" s="144">
        <v>8</v>
      </c>
      <c r="AJ10" s="144">
        <v>9</v>
      </c>
      <c r="AK10" s="214">
        <v>0.125</v>
      </c>
      <c r="AL10" s="144">
        <v>18</v>
      </c>
      <c r="AM10" s="144">
        <v>10</v>
      </c>
      <c r="AN10" s="217">
        <v>-0.44444444399999999</v>
      </c>
      <c r="AO10" s="52"/>
      <c r="AP10" s="52"/>
      <c r="AQ10" s="52"/>
      <c r="AR10" s="52"/>
      <c r="AS10" s="52"/>
      <c r="AT10" s="52"/>
      <c r="AU10" s="52"/>
      <c r="AV10" s="52"/>
      <c r="AW10" s="52"/>
      <c r="AX10" s="52"/>
      <c r="AY10" s="52"/>
      <c r="AZ10" s="52"/>
      <c r="BA10" s="52"/>
      <c r="BB10" s="52"/>
      <c r="BC10" s="52"/>
      <c r="BD10" s="52"/>
      <c r="BE10" s="52"/>
      <c r="BF10" s="52"/>
      <c r="BG10" s="52"/>
      <c r="BH10" s="52"/>
      <c r="BI10" s="52"/>
      <c r="BJ10" s="52"/>
      <c r="BK10" s="52"/>
    </row>
    <row r="11" spans="1:63" s="18" customFormat="1" ht="15" customHeight="1" x14ac:dyDescent="0.3">
      <c r="A11" s="136" t="s">
        <v>176</v>
      </c>
      <c r="B11" s="51">
        <v>1336</v>
      </c>
      <c r="C11" s="51">
        <v>1183</v>
      </c>
      <c r="D11" s="213">
        <v>-0.11452095800000001</v>
      </c>
      <c r="E11" s="52">
        <v>36</v>
      </c>
      <c r="F11" s="144">
        <v>39</v>
      </c>
      <c r="G11" s="214">
        <v>8.3333332999999996E-2</v>
      </c>
      <c r="H11" s="144">
        <v>8</v>
      </c>
      <c r="I11" s="144">
        <v>8</v>
      </c>
      <c r="J11" s="214">
        <v>0</v>
      </c>
      <c r="K11" s="52">
        <v>24</v>
      </c>
      <c r="L11" s="52">
        <v>27</v>
      </c>
      <c r="M11" s="213">
        <v>0.125</v>
      </c>
      <c r="N11" s="52">
        <v>24</v>
      </c>
      <c r="O11" s="52">
        <v>24</v>
      </c>
      <c r="P11" s="213">
        <v>0</v>
      </c>
      <c r="Q11" s="51">
        <v>681</v>
      </c>
      <c r="R11" s="51">
        <v>554</v>
      </c>
      <c r="S11" s="213">
        <v>-0.186490455</v>
      </c>
      <c r="T11" s="52">
        <v>37</v>
      </c>
      <c r="U11" s="52">
        <v>50</v>
      </c>
      <c r="V11" s="213">
        <v>0.35135135099999998</v>
      </c>
      <c r="W11" s="52">
        <v>66</v>
      </c>
      <c r="X11" s="52">
        <v>67</v>
      </c>
      <c r="Y11" s="213">
        <v>1.5151515000000001E-2</v>
      </c>
      <c r="Z11" s="51">
        <v>155</v>
      </c>
      <c r="AA11" s="51">
        <v>169</v>
      </c>
      <c r="AB11" s="213">
        <v>9.0322580999999999E-2</v>
      </c>
      <c r="AC11" s="51">
        <v>266</v>
      </c>
      <c r="AD11" s="51">
        <v>208</v>
      </c>
      <c r="AE11" s="213">
        <v>-0.21804511300000001</v>
      </c>
      <c r="AF11" s="144" t="s">
        <v>148</v>
      </c>
      <c r="AG11" s="144">
        <v>8</v>
      </c>
      <c r="AH11" s="214" t="s">
        <v>148</v>
      </c>
      <c r="AI11" s="144">
        <v>8</v>
      </c>
      <c r="AJ11" s="145">
        <v>10</v>
      </c>
      <c r="AK11" s="215">
        <v>0.25</v>
      </c>
      <c r="AL11" s="144">
        <v>9</v>
      </c>
      <c r="AM11" s="144">
        <v>9</v>
      </c>
      <c r="AN11" s="217">
        <v>0</v>
      </c>
      <c r="AO11" s="52"/>
      <c r="AP11" s="52"/>
      <c r="AQ11" s="52"/>
      <c r="AR11" s="52"/>
      <c r="AS11" s="52"/>
      <c r="AT11" s="52"/>
      <c r="AU11" s="52"/>
      <c r="AV11" s="52"/>
      <c r="AW11" s="52"/>
      <c r="AX11" s="52"/>
      <c r="AY11" s="52"/>
      <c r="AZ11" s="52"/>
      <c r="BA11" s="52"/>
      <c r="BB11" s="52"/>
      <c r="BC11" s="52"/>
      <c r="BD11" s="52"/>
      <c r="BE11" s="52"/>
      <c r="BF11" s="52"/>
      <c r="BG11" s="52"/>
      <c r="BH11" s="52"/>
      <c r="BI11" s="52"/>
      <c r="BJ11" s="52"/>
      <c r="BK11" s="52"/>
    </row>
    <row r="12" spans="1:63" s="18" customFormat="1" ht="15" customHeight="1" x14ac:dyDescent="0.3">
      <c r="A12" s="136" t="s">
        <v>177</v>
      </c>
      <c r="B12" s="51">
        <v>1235</v>
      </c>
      <c r="C12" s="51">
        <v>1218</v>
      </c>
      <c r="D12" s="213">
        <v>-1.3765182000000001E-2</v>
      </c>
      <c r="E12" s="52">
        <v>30</v>
      </c>
      <c r="F12" s="144">
        <v>33</v>
      </c>
      <c r="G12" s="214">
        <v>0.1</v>
      </c>
      <c r="H12" s="144">
        <v>7</v>
      </c>
      <c r="I12" s="144">
        <v>12</v>
      </c>
      <c r="J12" s="214">
        <v>0.71428571399999996</v>
      </c>
      <c r="K12" s="52">
        <v>28</v>
      </c>
      <c r="L12" s="52">
        <v>31</v>
      </c>
      <c r="M12" s="213">
        <v>0.10714285699999999</v>
      </c>
      <c r="N12" s="52">
        <v>30</v>
      </c>
      <c r="O12" s="52">
        <v>17</v>
      </c>
      <c r="P12" s="213">
        <v>-0.43333333299999999</v>
      </c>
      <c r="Q12" s="51">
        <v>608</v>
      </c>
      <c r="R12" s="51">
        <v>618</v>
      </c>
      <c r="S12" s="213">
        <v>1.6447368E-2</v>
      </c>
      <c r="T12" s="52">
        <v>31</v>
      </c>
      <c r="U12" s="52">
        <v>32</v>
      </c>
      <c r="V12" s="213">
        <v>3.2258065000000002E-2</v>
      </c>
      <c r="W12" s="52">
        <v>62</v>
      </c>
      <c r="X12" s="52">
        <v>49</v>
      </c>
      <c r="Y12" s="213">
        <v>-0.209677419</v>
      </c>
      <c r="Z12" s="51">
        <v>157</v>
      </c>
      <c r="AA12" s="51">
        <v>157</v>
      </c>
      <c r="AB12" s="213">
        <v>0</v>
      </c>
      <c r="AC12" s="51">
        <v>250</v>
      </c>
      <c r="AD12" s="51">
        <v>244</v>
      </c>
      <c r="AE12" s="213">
        <v>-2.4E-2</v>
      </c>
      <c r="AF12" s="144">
        <v>6</v>
      </c>
      <c r="AG12" s="144">
        <v>6</v>
      </c>
      <c r="AH12" s="214">
        <v>0</v>
      </c>
      <c r="AI12" s="144">
        <v>11</v>
      </c>
      <c r="AJ12" s="145">
        <v>6</v>
      </c>
      <c r="AK12" s="215">
        <v>-0.45454545499999999</v>
      </c>
      <c r="AL12" s="144">
        <v>7</v>
      </c>
      <c r="AM12" s="145">
        <v>7</v>
      </c>
      <c r="AN12" s="218">
        <v>0</v>
      </c>
      <c r="AO12" s="52"/>
      <c r="AP12" s="52"/>
      <c r="AQ12" s="52"/>
      <c r="AR12" s="52"/>
      <c r="AS12" s="52"/>
      <c r="AT12" s="52"/>
      <c r="AU12" s="52"/>
      <c r="AV12" s="52"/>
      <c r="AW12" s="52"/>
      <c r="AX12" s="52"/>
      <c r="AY12" s="52"/>
      <c r="AZ12" s="52"/>
      <c r="BA12" s="52"/>
      <c r="BB12" s="52"/>
      <c r="BC12" s="52"/>
      <c r="BD12" s="52"/>
      <c r="BE12" s="52"/>
      <c r="BF12" s="52"/>
      <c r="BG12" s="52"/>
      <c r="BH12" s="52"/>
      <c r="BI12" s="52"/>
      <c r="BJ12" s="52"/>
      <c r="BK12" s="52"/>
    </row>
    <row r="13" spans="1:63" s="18" customFormat="1" ht="15" customHeight="1" x14ac:dyDescent="0.3">
      <c r="A13" s="136" t="s">
        <v>178</v>
      </c>
      <c r="B13" s="51">
        <v>1361</v>
      </c>
      <c r="C13" s="51">
        <v>1336</v>
      </c>
      <c r="D13" s="213">
        <v>-1.8368846000000001E-2</v>
      </c>
      <c r="E13" s="52">
        <v>38</v>
      </c>
      <c r="F13" s="144">
        <v>50</v>
      </c>
      <c r="G13" s="214">
        <v>0.31578947400000001</v>
      </c>
      <c r="H13" s="144">
        <v>8</v>
      </c>
      <c r="I13" s="144">
        <v>5</v>
      </c>
      <c r="J13" s="214">
        <v>-0.375</v>
      </c>
      <c r="K13" s="52">
        <v>53</v>
      </c>
      <c r="L13" s="52">
        <v>36</v>
      </c>
      <c r="M13" s="213">
        <v>-0.32075471700000002</v>
      </c>
      <c r="N13" s="52">
        <v>20</v>
      </c>
      <c r="O13" s="52">
        <v>26</v>
      </c>
      <c r="P13" s="213">
        <v>0.3</v>
      </c>
      <c r="Q13" s="51">
        <v>674</v>
      </c>
      <c r="R13" s="51">
        <v>693</v>
      </c>
      <c r="S13" s="213">
        <v>2.8189911000000002E-2</v>
      </c>
      <c r="T13" s="52">
        <v>38</v>
      </c>
      <c r="U13" s="52">
        <v>50</v>
      </c>
      <c r="V13" s="213">
        <v>0.31578947400000001</v>
      </c>
      <c r="W13" s="52">
        <v>79</v>
      </c>
      <c r="X13" s="52">
        <v>62</v>
      </c>
      <c r="Y13" s="213">
        <v>-0.215189873</v>
      </c>
      <c r="Z13" s="51">
        <v>172</v>
      </c>
      <c r="AA13" s="51">
        <v>157</v>
      </c>
      <c r="AB13" s="213">
        <v>-8.7209302000000002E-2</v>
      </c>
      <c r="AC13" s="51">
        <v>238</v>
      </c>
      <c r="AD13" s="51">
        <v>228</v>
      </c>
      <c r="AE13" s="213">
        <v>-4.2016807000000003E-2</v>
      </c>
      <c r="AF13" s="144">
        <v>5</v>
      </c>
      <c r="AG13" s="144">
        <v>6</v>
      </c>
      <c r="AH13" s="214">
        <v>0.2</v>
      </c>
      <c r="AI13" s="144">
        <v>10</v>
      </c>
      <c r="AJ13" s="144">
        <v>8</v>
      </c>
      <c r="AK13" s="216">
        <v>-0.2</v>
      </c>
      <c r="AL13" s="144">
        <v>15</v>
      </c>
      <c r="AM13" s="144">
        <v>8</v>
      </c>
      <c r="AN13" s="217">
        <v>-0.46666666699999998</v>
      </c>
      <c r="AO13" s="52"/>
      <c r="AP13" s="52"/>
      <c r="AQ13" s="52"/>
      <c r="AR13" s="52"/>
      <c r="AS13" s="52"/>
      <c r="AT13" s="52"/>
      <c r="AU13" s="52"/>
      <c r="AV13" s="52"/>
      <c r="AW13" s="52"/>
      <c r="AX13" s="52"/>
      <c r="AY13" s="52"/>
      <c r="AZ13" s="52"/>
      <c r="BA13" s="52"/>
      <c r="BB13" s="52"/>
      <c r="BC13" s="52"/>
      <c r="BD13" s="52"/>
      <c r="BE13" s="52"/>
      <c r="BF13" s="52"/>
      <c r="BG13" s="52"/>
      <c r="BH13" s="52"/>
      <c r="BI13" s="52"/>
      <c r="BJ13" s="52"/>
      <c r="BK13" s="52"/>
    </row>
    <row r="14" spans="1:63" s="18" customFormat="1" ht="15" customHeight="1" x14ac:dyDescent="0.3">
      <c r="A14" s="136" t="s">
        <v>179</v>
      </c>
      <c r="B14" s="51">
        <v>1336</v>
      </c>
      <c r="C14" s="51">
        <v>1296</v>
      </c>
      <c r="D14" s="213">
        <v>-2.9940120000000001E-2</v>
      </c>
      <c r="E14" s="52">
        <v>39</v>
      </c>
      <c r="F14" s="144">
        <v>38</v>
      </c>
      <c r="G14" s="214">
        <v>-2.5641026000000001E-2</v>
      </c>
      <c r="H14" s="144">
        <v>8</v>
      </c>
      <c r="I14" s="144">
        <v>7</v>
      </c>
      <c r="J14" s="214">
        <v>-0.125</v>
      </c>
      <c r="K14" s="52">
        <v>31</v>
      </c>
      <c r="L14" s="52">
        <v>26</v>
      </c>
      <c r="M14" s="213">
        <v>-0.16129032300000001</v>
      </c>
      <c r="N14" s="52">
        <v>22</v>
      </c>
      <c r="O14" s="52">
        <v>30</v>
      </c>
      <c r="P14" s="213">
        <v>0.36363636399999999</v>
      </c>
      <c r="Q14" s="51">
        <v>658</v>
      </c>
      <c r="R14" s="51">
        <v>631</v>
      </c>
      <c r="S14" s="213">
        <v>-4.1033435E-2</v>
      </c>
      <c r="T14" s="52">
        <v>44</v>
      </c>
      <c r="U14" s="52">
        <v>39</v>
      </c>
      <c r="V14" s="213">
        <v>-0.113636364</v>
      </c>
      <c r="W14" s="52">
        <v>82</v>
      </c>
      <c r="X14" s="52">
        <v>59</v>
      </c>
      <c r="Y14" s="213">
        <v>-0.28048780499999998</v>
      </c>
      <c r="Z14" s="51">
        <v>174</v>
      </c>
      <c r="AA14" s="51">
        <v>147</v>
      </c>
      <c r="AB14" s="213">
        <v>-0.15517241400000001</v>
      </c>
      <c r="AC14" s="51">
        <v>253</v>
      </c>
      <c r="AD14" s="51">
        <v>278</v>
      </c>
      <c r="AE14" s="213">
        <v>9.8814229000000003E-2</v>
      </c>
      <c r="AF14" s="144">
        <v>5</v>
      </c>
      <c r="AG14" s="144">
        <v>10</v>
      </c>
      <c r="AH14" s="214">
        <v>1</v>
      </c>
      <c r="AI14" s="144">
        <v>9</v>
      </c>
      <c r="AJ14" s="144">
        <v>9</v>
      </c>
      <c r="AK14" s="216">
        <v>0</v>
      </c>
      <c r="AL14" s="72" t="s">
        <v>152</v>
      </c>
      <c r="AM14" s="144">
        <v>14</v>
      </c>
      <c r="AN14" s="158" t="s">
        <v>150</v>
      </c>
      <c r="AO14" s="52"/>
      <c r="AP14" s="52"/>
      <c r="AQ14" s="52"/>
      <c r="AR14" s="52"/>
      <c r="AS14" s="52"/>
      <c r="AT14" s="52"/>
      <c r="AU14" s="52"/>
      <c r="AV14" s="52"/>
      <c r="AW14" s="52"/>
      <c r="AX14" s="52"/>
      <c r="AY14" s="52"/>
      <c r="AZ14" s="52"/>
      <c r="BA14" s="52"/>
      <c r="BB14" s="52"/>
      <c r="BC14" s="52"/>
      <c r="BD14" s="52"/>
      <c r="BE14" s="52"/>
      <c r="BF14" s="52"/>
      <c r="BG14" s="52"/>
      <c r="BH14" s="52"/>
      <c r="BI14" s="52"/>
      <c r="BJ14" s="52"/>
      <c r="BK14" s="52"/>
    </row>
    <row r="15" spans="1:63" s="18" customFormat="1" ht="15" customHeight="1" x14ac:dyDescent="0.3">
      <c r="A15" s="136" t="s">
        <v>180</v>
      </c>
      <c r="B15" s="51">
        <v>1265</v>
      </c>
      <c r="C15" s="51">
        <v>1220</v>
      </c>
      <c r="D15" s="213">
        <v>-3.5573122999999998E-2</v>
      </c>
      <c r="E15" s="52">
        <v>33</v>
      </c>
      <c r="F15" s="144">
        <v>32</v>
      </c>
      <c r="G15" s="214">
        <v>-3.0303030000000002E-2</v>
      </c>
      <c r="H15" s="144">
        <v>12</v>
      </c>
      <c r="I15" s="144" t="s">
        <v>148</v>
      </c>
      <c r="J15" s="214" t="s">
        <v>148</v>
      </c>
      <c r="K15" s="52">
        <v>29</v>
      </c>
      <c r="L15" s="52">
        <v>28</v>
      </c>
      <c r="M15" s="213">
        <v>-3.4482759000000002E-2</v>
      </c>
      <c r="N15" s="52">
        <v>26</v>
      </c>
      <c r="O15" s="52">
        <v>29</v>
      </c>
      <c r="P15" s="213">
        <v>0.115384615</v>
      </c>
      <c r="Q15" s="51">
        <v>631</v>
      </c>
      <c r="R15" s="51">
        <v>612</v>
      </c>
      <c r="S15" s="213">
        <v>-3.0110934999999998E-2</v>
      </c>
      <c r="T15" s="52">
        <v>32</v>
      </c>
      <c r="U15" s="52">
        <v>49</v>
      </c>
      <c r="V15" s="213">
        <v>0.53125</v>
      </c>
      <c r="W15" s="52">
        <v>80</v>
      </c>
      <c r="X15" s="52">
        <v>59</v>
      </c>
      <c r="Y15" s="213">
        <v>-0.26250000000000001</v>
      </c>
      <c r="Z15" s="51">
        <v>157</v>
      </c>
      <c r="AA15" s="51">
        <v>132</v>
      </c>
      <c r="AB15" s="213">
        <v>-0.159235669</v>
      </c>
      <c r="AC15" s="51">
        <v>244</v>
      </c>
      <c r="AD15" s="51">
        <v>245</v>
      </c>
      <c r="AE15" s="213">
        <v>4.098361E-3</v>
      </c>
      <c r="AF15" s="144">
        <v>6</v>
      </c>
      <c r="AG15" s="144">
        <v>9</v>
      </c>
      <c r="AH15" s="214">
        <v>0.5</v>
      </c>
      <c r="AI15" s="144" t="s">
        <v>148</v>
      </c>
      <c r="AJ15" s="144">
        <v>7</v>
      </c>
      <c r="AK15" s="214" t="s">
        <v>148</v>
      </c>
      <c r="AL15" s="72" t="s">
        <v>150</v>
      </c>
      <c r="AM15" s="144">
        <v>7</v>
      </c>
      <c r="AN15" s="158" t="s">
        <v>150</v>
      </c>
      <c r="AO15" s="52"/>
      <c r="AP15" s="52"/>
      <c r="AQ15" s="52"/>
      <c r="AR15" s="52"/>
      <c r="AS15" s="52"/>
      <c r="AT15" s="52"/>
      <c r="AU15" s="52"/>
      <c r="AV15" s="52"/>
      <c r="AW15" s="52"/>
      <c r="AX15" s="52"/>
      <c r="AY15" s="52"/>
      <c r="AZ15" s="52"/>
      <c r="BA15" s="52"/>
      <c r="BB15" s="52"/>
      <c r="BC15" s="52"/>
      <c r="BD15" s="52"/>
      <c r="BE15" s="52"/>
      <c r="BF15" s="52"/>
      <c r="BG15" s="52"/>
      <c r="BH15" s="52"/>
      <c r="BI15" s="52"/>
      <c r="BJ15" s="52"/>
      <c r="BK15" s="52"/>
    </row>
    <row r="16" spans="1:63" s="18" customFormat="1" ht="15" customHeight="1" x14ac:dyDescent="0.3">
      <c r="A16" s="136" t="s">
        <v>181</v>
      </c>
      <c r="B16" s="51">
        <v>1428</v>
      </c>
      <c r="C16" s="51">
        <v>1361</v>
      </c>
      <c r="D16" s="213">
        <v>-4.6918768E-2</v>
      </c>
      <c r="E16" s="52">
        <v>33</v>
      </c>
      <c r="F16" s="144">
        <v>39</v>
      </c>
      <c r="G16" s="214">
        <v>0.18181818199999999</v>
      </c>
      <c r="H16" s="144">
        <v>11</v>
      </c>
      <c r="I16" s="144">
        <v>5</v>
      </c>
      <c r="J16" s="214">
        <v>-0.54545454500000001</v>
      </c>
      <c r="K16" s="52">
        <v>35</v>
      </c>
      <c r="L16" s="52">
        <v>32</v>
      </c>
      <c r="M16" s="213">
        <v>-8.5714286000000001E-2</v>
      </c>
      <c r="N16" s="52">
        <v>37</v>
      </c>
      <c r="O16" s="52">
        <v>27</v>
      </c>
      <c r="P16" s="213">
        <v>-0.27027026999999998</v>
      </c>
      <c r="Q16" s="51">
        <v>668</v>
      </c>
      <c r="R16" s="51">
        <v>702</v>
      </c>
      <c r="S16" s="213">
        <v>5.0898204000000002E-2</v>
      </c>
      <c r="T16" s="52">
        <v>41</v>
      </c>
      <c r="U16" s="52">
        <v>46</v>
      </c>
      <c r="V16" s="213">
        <v>0.12195122</v>
      </c>
      <c r="W16" s="52">
        <v>81</v>
      </c>
      <c r="X16" s="52">
        <v>54</v>
      </c>
      <c r="Y16" s="213">
        <v>-0.33333333300000001</v>
      </c>
      <c r="Z16" s="51">
        <v>183</v>
      </c>
      <c r="AA16" s="51">
        <v>171</v>
      </c>
      <c r="AB16" s="213">
        <v>-6.5573770000000003E-2</v>
      </c>
      <c r="AC16" s="51">
        <v>301</v>
      </c>
      <c r="AD16" s="51">
        <v>261</v>
      </c>
      <c r="AE16" s="213">
        <v>-0.13289036500000001</v>
      </c>
      <c r="AF16" s="144" t="s">
        <v>148</v>
      </c>
      <c r="AG16" s="144">
        <v>9</v>
      </c>
      <c r="AH16" s="214" t="s">
        <v>148</v>
      </c>
      <c r="AI16" s="144">
        <v>11</v>
      </c>
      <c r="AJ16" s="144">
        <v>6</v>
      </c>
      <c r="AK16" s="216">
        <v>-0.45454545499999999</v>
      </c>
      <c r="AL16" s="144">
        <v>17</v>
      </c>
      <c r="AM16" s="72" t="s">
        <v>150</v>
      </c>
      <c r="AN16" s="158" t="s">
        <v>150</v>
      </c>
      <c r="AO16" s="52"/>
      <c r="AP16" s="52"/>
      <c r="AQ16" s="52"/>
      <c r="AR16" s="52"/>
      <c r="AS16" s="52"/>
      <c r="AT16" s="52"/>
      <c r="AU16" s="52"/>
      <c r="AV16" s="52"/>
      <c r="AW16" s="52"/>
      <c r="AX16" s="52"/>
      <c r="AY16" s="52"/>
      <c r="AZ16" s="52"/>
      <c r="BA16" s="52"/>
      <c r="BB16" s="52"/>
      <c r="BC16" s="52"/>
      <c r="BD16" s="52"/>
      <c r="BE16" s="52"/>
      <c r="BF16" s="52"/>
      <c r="BG16" s="52"/>
      <c r="BH16" s="52"/>
      <c r="BI16" s="52"/>
      <c r="BJ16" s="52"/>
      <c r="BK16" s="52"/>
    </row>
    <row r="17" spans="1:63" s="18" customFormat="1" ht="15" customHeight="1" x14ac:dyDescent="0.3">
      <c r="A17" s="136" t="s">
        <v>182</v>
      </c>
      <c r="B17" s="51">
        <v>1285</v>
      </c>
      <c r="C17" s="51">
        <v>1210</v>
      </c>
      <c r="D17" s="213">
        <v>-5.8365759000000003E-2</v>
      </c>
      <c r="E17" s="52">
        <v>58</v>
      </c>
      <c r="F17" s="144">
        <v>34</v>
      </c>
      <c r="G17" s="214">
        <v>-0.413793103</v>
      </c>
      <c r="H17" s="144">
        <v>6</v>
      </c>
      <c r="I17" s="144">
        <v>12</v>
      </c>
      <c r="J17" s="214">
        <v>1</v>
      </c>
      <c r="K17" s="52">
        <v>27</v>
      </c>
      <c r="L17" s="52">
        <v>25</v>
      </c>
      <c r="M17" s="213">
        <v>-7.4074074000000004E-2</v>
      </c>
      <c r="N17" s="52">
        <v>36</v>
      </c>
      <c r="O17" s="52">
        <v>37</v>
      </c>
      <c r="P17" s="213">
        <v>2.7777777999999999E-2</v>
      </c>
      <c r="Q17" s="51">
        <v>603</v>
      </c>
      <c r="R17" s="51">
        <v>615</v>
      </c>
      <c r="S17" s="213">
        <v>1.9900497999999999E-2</v>
      </c>
      <c r="T17" s="52">
        <v>36</v>
      </c>
      <c r="U17" s="52">
        <v>34</v>
      </c>
      <c r="V17" s="213">
        <v>-5.5555555999999999E-2</v>
      </c>
      <c r="W17" s="52">
        <v>87</v>
      </c>
      <c r="X17" s="52">
        <v>68</v>
      </c>
      <c r="Y17" s="213">
        <v>-0.21839080499999999</v>
      </c>
      <c r="Z17" s="51">
        <v>167</v>
      </c>
      <c r="AA17" s="51">
        <v>139</v>
      </c>
      <c r="AB17" s="213">
        <v>-0.16766467099999999</v>
      </c>
      <c r="AC17" s="51">
        <v>223</v>
      </c>
      <c r="AD17" s="51">
        <v>226</v>
      </c>
      <c r="AE17" s="213">
        <v>1.3452914999999999E-2</v>
      </c>
      <c r="AF17" s="144">
        <v>5</v>
      </c>
      <c r="AG17" s="144">
        <v>5</v>
      </c>
      <c r="AH17" s="214">
        <v>0</v>
      </c>
      <c r="AI17" s="144">
        <v>14</v>
      </c>
      <c r="AJ17" s="144">
        <v>7</v>
      </c>
      <c r="AK17" s="216">
        <v>-0.5</v>
      </c>
      <c r="AL17" s="144">
        <v>10</v>
      </c>
      <c r="AM17" s="72" t="s">
        <v>150</v>
      </c>
      <c r="AN17" s="158" t="s">
        <v>150</v>
      </c>
      <c r="AO17" s="52"/>
      <c r="AP17" s="52"/>
      <c r="AQ17" s="52"/>
      <c r="AR17" s="52"/>
      <c r="AS17" s="52"/>
      <c r="AT17" s="52"/>
      <c r="AU17" s="52"/>
      <c r="AV17" s="52"/>
      <c r="AW17" s="52"/>
      <c r="AX17" s="52"/>
      <c r="AY17" s="52"/>
      <c r="AZ17" s="52"/>
      <c r="BA17" s="52"/>
      <c r="BB17" s="52"/>
      <c r="BC17" s="52"/>
      <c r="BD17" s="52"/>
      <c r="BE17" s="52"/>
      <c r="BF17" s="52"/>
      <c r="BG17" s="52"/>
      <c r="BH17" s="52"/>
      <c r="BI17" s="52"/>
      <c r="BJ17" s="52"/>
      <c r="BK17" s="52"/>
    </row>
    <row r="18" spans="1:63" s="18" customFormat="1" ht="15" customHeight="1" x14ac:dyDescent="0.3">
      <c r="A18" s="136" t="s">
        <v>183</v>
      </c>
      <c r="B18" s="51">
        <v>1379</v>
      </c>
      <c r="C18" s="51">
        <v>1523</v>
      </c>
      <c r="D18" s="213">
        <v>0.10442349500000001</v>
      </c>
      <c r="E18" s="52">
        <v>34</v>
      </c>
      <c r="F18" s="144">
        <v>40</v>
      </c>
      <c r="G18" s="214">
        <v>0.17647058800000001</v>
      </c>
      <c r="H18" s="144">
        <v>11</v>
      </c>
      <c r="I18" s="144">
        <v>11</v>
      </c>
      <c r="J18" s="214">
        <v>0</v>
      </c>
      <c r="K18" s="52">
        <v>47</v>
      </c>
      <c r="L18" s="52">
        <v>35</v>
      </c>
      <c r="M18" s="213">
        <v>-0.25531914900000002</v>
      </c>
      <c r="N18" s="52">
        <v>22</v>
      </c>
      <c r="O18" s="52">
        <v>35</v>
      </c>
      <c r="P18" s="213">
        <v>0.590909091</v>
      </c>
      <c r="Q18" s="51">
        <v>658</v>
      </c>
      <c r="R18" s="51">
        <v>767</v>
      </c>
      <c r="S18" s="213">
        <v>0.16565349500000001</v>
      </c>
      <c r="T18" s="52">
        <v>34</v>
      </c>
      <c r="U18" s="52">
        <v>50</v>
      </c>
      <c r="V18" s="213">
        <v>0.47058823500000002</v>
      </c>
      <c r="W18" s="52">
        <v>72</v>
      </c>
      <c r="X18" s="52">
        <v>70</v>
      </c>
      <c r="Y18" s="213">
        <v>-2.7777777999999999E-2</v>
      </c>
      <c r="Z18" s="51">
        <v>197</v>
      </c>
      <c r="AA18" s="51">
        <v>186</v>
      </c>
      <c r="AB18" s="213">
        <v>-5.5837563E-2</v>
      </c>
      <c r="AC18" s="51">
        <v>264</v>
      </c>
      <c r="AD18" s="51">
        <v>298</v>
      </c>
      <c r="AE18" s="213">
        <v>0.12878787899999999</v>
      </c>
      <c r="AF18" s="144">
        <v>6</v>
      </c>
      <c r="AG18" s="144">
        <v>8</v>
      </c>
      <c r="AH18" s="214">
        <v>0.33333333300000001</v>
      </c>
      <c r="AI18" s="144">
        <v>17</v>
      </c>
      <c r="AJ18" s="144">
        <v>10</v>
      </c>
      <c r="AK18" s="216">
        <v>-0.41176470599999998</v>
      </c>
      <c r="AL18" s="144">
        <v>8</v>
      </c>
      <c r="AM18" s="72" t="s">
        <v>153</v>
      </c>
      <c r="AN18" s="158" t="s">
        <v>150</v>
      </c>
      <c r="AO18" s="52"/>
      <c r="AP18" s="52"/>
      <c r="AQ18" s="52"/>
      <c r="AR18" s="52"/>
      <c r="AS18" s="52"/>
      <c r="AT18" s="52"/>
      <c r="AU18" s="52"/>
      <c r="AV18" s="52"/>
      <c r="AW18" s="52"/>
      <c r="AX18" s="52"/>
      <c r="AY18" s="52"/>
      <c r="AZ18" s="52"/>
      <c r="BA18" s="52"/>
      <c r="BB18" s="52"/>
      <c r="BC18" s="52"/>
      <c r="BD18" s="52"/>
      <c r="BE18" s="52"/>
      <c r="BF18" s="52"/>
      <c r="BG18" s="52"/>
      <c r="BH18" s="52"/>
      <c r="BI18" s="52"/>
      <c r="BJ18" s="52"/>
      <c r="BK18" s="52"/>
    </row>
    <row r="19" spans="1:63" s="18" customFormat="1" ht="15" customHeight="1" x14ac:dyDescent="0.3">
      <c r="A19" s="136" t="s">
        <v>184</v>
      </c>
      <c r="B19" s="51">
        <v>1295</v>
      </c>
      <c r="C19" s="51">
        <v>1396</v>
      </c>
      <c r="D19" s="213">
        <v>7.7992277999999998E-2</v>
      </c>
      <c r="E19" s="52">
        <v>26</v>
      </c>
      <c r="F19" s="144">
        <v>32</v>
      </c>
      <c r="G19" s="214">
        <v>0.23076923099999999</v>
      </c>
      <c r="H19" s="144">
        <v>5</v>
      </c>
      <c r="I19" s="144">
        <v>13</v>
      </c>
      <c r="J19" s="214">
        <v>1.6</v>
      </c>
      <c r="K19" s="52">
        <v>36</v>
      </c>
      <c r="L19" s="52">
        <v>30</v>
      </c>
      <c r="M19" s="213">
        <v>-0.16666666699999999</v>
      </c>
      <c r="N19" s="52">
        <v>25</v>
      </c>
      <c r="O19" s="52">
        <v>51</v>
      </c>
      <c r="P19" s="213">
        <v>1.04</v>
      </c>
      <c r="Q19" s="51">
        <v>659</v>
      </c>
      <c r="R19" s="51">
        <v>689</v>
      </c>
      <c r="S19" s="213">
        <v>4.5523519999999998E-2</v>
      </c>
      <c r="T19" s="52">
        <v>40</v>
      </c>
      <c r="U19" s="52">
        <v>46</v>
      </c>
      <c r="V19" s="213">
        <v>0.15</v>
      </c>
      <c r="W19" s="52">
        <v>63</v>
      </c>
      <c r="X19" s="52">
        <v>79</v>
      </c>
      <c r="Y19" s="213">
        <v>0.253968254</v>
      </c>
      <c r="Z19" s="51">
        <v>142</v>
      </c>
      <c r="AA19" s="51">
        <v>154</v>
      </c>
      <c r="AB19" s="213">
        <v>8.4507042000000004E-2</v>
      </c>
      <c r="AC19" s="51">
        <v>257</v>
      </c>
      <c r="AD19" s="51">
        <v>275</v>
      </c>
      <c r="AE19" s="213">
        <v>7.0038910999999995E-2</v>
      </c>
      <c r="AF19" s="144">
        <v>9</v>
      </c>
      <c r="AG19" s="144" t="s">
        <v>148</v>
      </c>
      <c r="AH19" s="214" t="s">
        <v>148</v>
      </c>
      <c r="AI19" s="144">
        <v>7</v>
      </c>
      <c r="AJ19" s="144">
        <v>7</v>
      </c>
      <c r="AK19" s="216">
        <v>0</v>
      </c>
      <c r="AL19" s="144">
        <v>14</v>
      </c>
      <c r="AM19" s="144">
        <v>11</v>
      </c>
      <c r="AN19" s="217">
        <v>-0.21428571399999999</v>
      </c>
      <c r="AO19" s="52"/>
      <c r="AP19" s="52"/>
      <c r="AQ19" s="52"/>
      <c r="AR19" s="52"/>
      <c r="AS19" s="52"/>
      <c r="AT19" s="52"/>
      <c r="AU19" s="52"/>
      <c r="AV19" s="52"/>
      <c r="AW19" s="52"/>
      <c r="AX19" s="52"/>
      <c r="AY19" s="52"/>
      <c r="AZ19" s="52"/>
      <c r="BA19" s="52"/>
      <c r="BB19" s="52"/>
      <c r="BC19" s="52"/>
      <c r="BD19" s="52"/>
      <c r="BE19" s="52"/>
      <c r="BF19" s="52"/>
      <c r="BG19" s="52"/>
      <c r="BH19" s="52"/>
      <c r="BI19" s="52"/>
      <c r="BJ19" s="52"/>
      <c r="BK19" s="52"/>
    </row>
    <row r="20" spans="1:63" s="18" customFormat="1" ht="15" customHeight="1" x14ac:dyDescent="0.3">
      <c r="A20" s="136" t="s">
        <v>185</v>
      </c>
      <c r="B20" s="51">
        <v>1415</v>
      </c>
      <c r="C20" s="51">
        <v>1306</v>
      </c>
      <c r="D20" s="213">
        <v>-7.7031801999999996E-2</v>
      </c>
      <c r="E20" s="52">
        <v>43</v>
      </c>
      <c r="F20" s="144">
        <v>23</v>
      </c>
      <c r="G20" s="214">
        <v>-0.46511627900000002</v>
      </c>
      <c r="H20" s="144">
        <v>7</v>
      </c>
      <c r="I20" s="144">
        <v>0</v>
      </c>
      <c r="J20" s="214">
        <v>-1</v>
      </c>
      <c r="K20" s="52">
        <v>29</v>
      </c>
      <c r="L20" s="52">
        <v>31</v>
      </c>
      <c r="M20" s="213">
        <v>6.8965517000000004E-2</v>
      </c>
      <c r="N20" s="52">
        <v>38</v>
      </c>
      <c r="O20" s="52">
        <v>36</v>
      </c>
      <c r="P20" s="213">
        <v>-5.2631578999999998E-2</v>
      </c>
      <c r="Q20" s="51">
        <v>716</v>
      </c>
      <c r="R20" s="51">
        <v>677</v>
      </c>
      <c r="S20" s="213">
        <v>-5.4469273999999998E-2</v>
      </c>
      <c r="T20" s="52">
        <v>38</v>
      </c>
      <c r="U20" s="52">
        <v>44</v>
      </c>
      <c r="V20" s="213">
        <v>0.15789473700000001</v>
      </c>
      <c r="W20" s="52">
        <v>70</v>
      </c>
      <c r="X20" s="52">
        <v>68</v>
      </c>
      <c r="Y20" s="213">
        <v>-2.8571428999999999E-2</v>
      </c>
      <c r="Z20" s="51">
        <v>151</v>
      </c>
      <c r="AA20" s="51">
        <v>172</v>
      </c>
      <c r="AB20" s="213">
        <v>0.139072848</v>
      </c>
      <c r="AC20" s="51">
        <v>280</v>
      </c>
      <c r="AD20" s="51">
        <v>227</v>
      </c>
      <c r="AE20" s="213">
        <v>-0.18928571399999999</v>
      </c>
      <c r="AF20" s="144">
        <v>7</v>
      </c>
      <c r="AG20" s="144">
        <v>9</v>
      </c>
      <c r="AH20" s="214">
        <v>0.28571428599999998</v>
      </c>
      <c r="AI20" s="144">
        <v>15</v>
      </c>
      <c r="AJ20" s="144" t="s">
        <v>148</v>
      </c>
      <c r="AK20" s="214" t="s">
        <v>148</v>
      </c>
      <c r="AL20" s="144">
        <v>10</v>
      </c>
      <c r="AM20" s="72" t="s">
        <v>150</v>
      </c>
      <c r="AN20" s="158" t="s">
        <v>150</v>
      </c>
      <c r="AO20" s="52"/>
      <c r="AP20" s="52"/>
      <c r="AQ20" s="52"/>
      <c r="AR20" s="52"/>
      <c r="AS20" s="52"/>
      <c r="AT20" s="52"/>
      <c r="AU20" s="52"/>
      <c r="AV20" s="52"/>
      <c r="AW20" s="52"/>
      <c r="AX20" s="52"/>
      <c r="AY20" s="52"/>
      <c r="AZ20" s="52"/>
      <c r="BA20" s="52"/>
      <c r="BB20" s="52"/>
      <c r="BC20" s="52"/>
      <c r="BD20" s="52"/>
      <c r="BE20" s="52"/>
      <c r="BF20" s="52"/>
      <c r="BG20" s="52"/>
      <c r="BH20" s="52"/>
      <c r="BI20" s="52"/>
      <c r="BJ20" s="52"/>
      <c r="BK20" s="52"/>
    </row>
    <row r="21" spans="1:63" s="18" customFormat="1" ht="15" customHeight="1" x14ac:dyDescent="0.3">
      <c r="A21" s="136" t="s">
        <v>186</v>
      </c>
      <c r="B21" s="51">
        <v>1342</v>
      </c>
      <c r="C21" s="51">
        <v>1174</v>
      </c>
      <c r="D21" s="213">
        <v>-0.12518628900000001</v>
      </c>
      <c r="E21" s="52">
        <v>24</v>
      </c>
      <c r="F21" s="144" t="s">
        <v>148</v>
      </c>
      <c r="G21" s="214" t="s">
        <v>148</v>
      </c>
      <c r="H21" s="144">
        <v>10</v>
      </c>
      <c r="I21" s="144" t="s">
        <v>289</v>
      </c>
      <c r="J21" s="214">
        <v>-0.9</v>
      </c>
      <c r="K21" s="52">
        <v>31</v>
      </c>
      <c r="L21" s="52">
        <v>31</v>
      </c>
      <c r="M21" s="213">
        <v>0</v>
      </c>
      <c r="N21" s="52">
        <v>37</v>
      </c>
      <c r="O21" s="52">
        <v>32</v>
      </c>
      <c r="P21" s="213">
        <v>-0.13513513499999999</v>
      </c>
      <c r="Q21" s="51">
        <v>657</v>
      </c>
      <c r="R21" s="51">
        <v>659</v>
      </c>
      <c r="S21" s="213">
        <v>3.0441399999999999E-3</v>
      </c>
      <c r="T21" s="52">
        <v>42</v>
      </c>
      <c r="U21" s="52">
        <v>33</v>
      </c>
      <c r="V21" s="213">
        <v>-0.21428571399999999</v>
      </c>
      <c r="W21" s="52">
        <v>86</v>
      </c>
      <c r="X21" s="52">
        <v>62</v>
      </c>
      <c r="Y21" s="213">
        <v>-0.27906976700000002</v>
      </c>
      <c r="Z21" s="51">
        <v>161</v>
      </c>
      <c r="AA21" s="51">
        <v>183</v>
      </c>
      <c r="AB21" s="213">
        <v>0.13664596300000001</v>
      </c>
      <c r="AC21" s="51">
        <v>263</v>
      </c>
      <c r="AD21" s="51">
        <v>149</v>
      </c>
      <c r="AE21" s="213">
        <v>-0.43346007600000003</v>
      </c>
      <c r="AF21" s="144">
        <v>5</v>
      </c>
      <c r="AG21" s="144">
        <v>5</v>
      </c>
      <c r="AH21" s="214">
        <v>0</v>
      </c>
      <c r="AI21" s="144" t="s">
        <v>157</v>
      </c>
      <c r="AJ21" s="144" t="s">
        <v>148</v>
      </c>
      <c r="AK21" s="214" t="s">
        <v>148</v>
      </c>
      <c r="AL21" s="144">
        <v>5</v>
      </c>
      <c r="AM21" s="72" t="s">
        <v>154</v>
      </c>
      <c r="AN21" s="158" t="s">
        <v>150</v>
      </c>
      <c r="AO21" s="52"/>
      <c r="AP21" s="52"/>
      <c r="AQ21" s="52"/>
      <c r="AR21" s="52"/>
      <c r="AS21" s="52"/>
      <c r="AT21" s="52"/>
      <c r="AU21" s="52"/>
      <c r="AV21" s="52"/>
      <c r="AW21" s="52"/>
      <c r="AX21" s="52"/>
      <c r="AY21" s="52"/>
      <c r="AZ21" s="52"/>
      <c r="BA21" s="52"/>
      <c r="BB21" s="52"/>
      <c r="BC21" s="52"/>
      <c r="BD21" s="52"/>
      <c r="BE21" s="52"/>
      <c r="BF21" s="52"/>
      <c r="BG21" s="52"/>
      <c r="BH21" s="52"/>
      <c r="BI21" s="52"/>
      <c r="BJ21" s="52"/>
      <c r="BK21" s="52"/>
    </row>
    <row r="22" spans="1:63" s="50" customFormat="1" ht="15" customHeight="1" x14ac:dyDescent="0.3">
      <c r="A22" s="59" t="s">
        <v>0</v>
      </c>
      <c r="B22" s="265">
        <v>21482</v>
      </c>
      <c r="C22" s="265">
        <v>20100</v>
      </c>
      <c r="D22" s="266">
        <v>-6.4332929999999997E-2</v>
      </c>
      <c r="E22" s="265">
        <v>562</v>
      </c>
      <c r="F22" s="265">
        <v>518</v>
      </c>
      <c r="G22" s="266">
        <v>-7.8291815000000001E-2</v>
      </c>
      <c r="H22" s="265">
        <v>133</v>
      </c>
      <c r="I22" s="265">
        <v>91</v>
      </c>
      <c r="J22" s="266">
        <v>-0.31578947400000001</v>
      </c>
      <c r="K22" s="265">
        <v>540</v>
      </c>
      <c r="L22" s="265">
        <v>460</v>
      </c>
      <c r="M22" s="266">
        <v>-0.14814814800000001</v>
      </c>
      <c r="N22" s="265">
        <v>473</v>
      </c>
      <c r="O22" s="265">
        <v>488</v>
      </c>
      <c r="P22" s="266">
        <v>3.1712473999999997E-2</v>
      </c>
      <c r="Q22" s="265">
        <v>10607</v>
      </c>
      <c r="R22" s="265">
        <v>10162</v>
      </c>
      <c r="S22" s="266">
        <v>-4.1953427000000001E-2</v>
      </c>
      <c r="T22" s="265">
        <v>604</v>
      </c>
      <c r="U22" s="265">
        <v>671</v>
      </c>
      <c r="V22" s="266">
        <v>0.110927152</v>
      </c>
      <c r="W22" s="265">
        <v>1178</v>
      </c>
      <c r="X22" s="265">
        <v>999</v>
      </c>
      <c r="Y22" s="266">
        <v>-0.15195246200000001</v>
      </c>
      <c r="Z22" s="265">
        <v>2636</v>
      </c>
      <c r="AA22" s="265">
        <v>2487</v>
      </c>
      <c r="AB22" s="266">
        <v>-5.6525038E-2</v>
      </c>
      <c r="AC22" s="265">
        <v>4155</v>
      </c>
      <c r="AD22" s="265">
        <v>3756</v>
      </c>
      <c r="AE22" s="266">
        <v>-9.6028880999999996E-2</v>
      </c>
      <c r="AF22" s="267">
        <v>91</v>
      </c>
      <c r="AG22" s="267">
        <v>107</v>
      </c>
      <c r="AH22" s="268">
        <v>0.175824176</v>
      </c>
      <c r="AI22" s="267">
        <v>163</v>
      </c>
      <c r="AJ22" s="267">
        <v>119</v>
      </c>
      <c r="AK22" s="268">
        <v>-0.26993865</v>
      </c>
      <c r="AL22" s="269" t="s">
        <v>155</v>
      </c>
      <c r="AM22" s="269" t="s">
        <v>156</v>
      </c>
      <c r="AN22" s="270" t="s">
        <v>151</v>
      </c>
      <c r="AO22" s="52">
        <f t="shared" ref="AO22:AP22" si="0">SUM(AO6:AO21)</f>
        <v>0</v>
      </c>
      <c r="AP22" s="52">
        <f t="shared" si="0"/>
        <v>0</v>
      </c>
      <c r="AQ22" s="52" t="e">
        <f t="shared" ref="AQ22" si="1">(AP22-AO22)/AO22</f>
        <v>#DIV/0!</v>
      </c>
      <c r="AR22" s="52">
        <f t="shared" ref="AR22:AS22" si="2">SUM(AR6:AR21)</f>
        <v>0</v>
      </c>
      <c r="AS22" s="52">
        <f t="shared" si="2"/>
        <v>0</v>
      </c>
      <c r="AT22" s="52" t="e">
        <f t="shared" ref="AT22" si="3">(AS22-AR22)/AR22</f>
        <v>#DIV/0!</v>
      </c>
      <c r="AU22" s="52">
        <f t="shared" ref="AU22:AV22" si="4">SUM(AU6:AU21)</f>
        <v>0</v>
      </c>
      <c r="AV22" s="52">
        <f t="shared" si="4"/>
        <v>0</v>
      </c>
      <c r="AW22" s="52" t="e">
        <f t="shared" ref="AW22" si="5">(AV22-AU22)/AU22</f>
        <v>#DIV/0!</v>
      </c>
      <c r="AX22" s="52">
        <f t="shared" ref="AX22:AY22" si="6">SUM(AX6:AX21)</f>
        <v>0</v>
      </c>
      <c r="AY22" s="52">
        <f t="shared" si="6"/>
        <v>0</v>
      </c>
      <c r="AZ22" s="52" t="e">
        <f t="shared" ref="AZ22" si="7">(AY22-AX22)/AX22</f>
        <v>#DIV/0!</v>
      </c>
      <c r="BA22" s="52">
        <f t="shared" ref="BA22:BB22" si="8">SUM(BA6:BA21)</f>
        <v>0</v>
      </c>
      <c r="BB22" s="52">
        <f t="shared" si="8"/>
        <v>0</v>
      </c>
      <c r="BC22" s="52" t="e">
        <f t="shared" ref="BC22" si="9">(BB22-BA22)/BA22</f>
        <v>#DIV/0!</v>
      </c>
      <c r="BD22" s="52">
        <f t="shared" ref="BD22:BE22" si="10">SUM(BD6:BD21)</f>
        <v>0</v>
      </c>
      <c r="BE22" s="52">
        <f t="shared" si="10"/>
        <v>0</v>
      </c>
      <c r="BF22" s="52" t="e">
        <f t="shared" ref="BF22" si="11">(BE22-BD22)/BD22</f>
        <v>#DIV/0!</v>
      </c>
      <c r="BG22" s="52">
        <f t="shared" ref="BG22:BH22" si="12">SUM(BG6:BG21)</f>
        <v>0</v>
      </c>
      <c r="BH22" s="52">
        <f t="shared" si="12"/>
        <v>0</v>
      </c>
      <c r="BI22" s="52" t="e">
        <f t="shared" ref="BI22" si="13">(BH22-BG22)/BG22</f>
        <v>#DIV/0!</v>
      </c>
      <c r="BJ22" s="52">
        <f t="shared" ref="BJ22:BK22" si="14">SUM(BJ6:BJ21)</f>
        <v>0</v>
      </c>
      <c r="BK22" s="52">
        <f t="shared" si="14"/>
        <v>0</v>
      </c>
    </row>
    <row r="23" spans="1:63" s="79" customFormat="1" ht="17.25" customHeight="1" x14ac:dyDescent="0.25">
      <c r="A23" s="241" t="s">
        <v>98</v>
      </c>
      <c r="AK23" s="56"/>
      <c r="AN23" s="56"/>
    </row>
    <row r="24" spans="1:63" s="79" customFormat="1" ht="12" customHeight="1" x14ac:dyDescent="0.3">
      <c r="A24" s="112" t="s">
        <v>147</v>
      </c>
      <c r="AK24" s="56"/>
      <c r="AN24" s="56"/>
    </row>
    <row r="25" spans="1:63" s="79" customFormat="1" ht="12" customHeight="1" x14ac:dyDescent="0.25">
      <c r="A25" s="245" t="s">
        <v>302</v>
      </c>
      <c r="AK25" s="56"/>
      <c r="AN25" s="56"/>
    </row>
    <row r="26" spans="1:63" s="79" customFormat="1" ht="12" customHeight="1" x14ac:dyDescent="0.25">
      <c r="A26" s="190" t="s">
        <v>362</v>
      </c>
      <c r="AK26" s="56"/>
      <c r="AN26" s="56"/>
    </row>
    <row r="27" spans="1:63" s="79" customFormat="1" ht="12" customHeight="1" x14ac:dyDescent="0.25">
      <c r="A27" s="140" t="s">
        <v>211</v>
      </c>
      <c r="AK27" s="56"/>
      <c r="AN27" s="56"/>
    </row>
    <row r="28" spans="1:63" s="79" customFormat="1" ht="12" customHeight="1" x14ac:dyDescent="0.3">
      <c r="A28" s="139" t="s">
        <v>188</v>
      </c>
      <c r="AK28" s="56"/>
      <c r="AN28" s="56"/>
    </row>
    <row r="29" spans="1:63" s="55" customFormat="1" ht="12" customHeight="1" x14ac:dyDescent="0.3">
      <c r="A29" s="79" t="s">
        <v>143</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56"/>
      <c r="AL29" s="79"/>
      <c r="AM29" s="79"/>
      <c r="AN29" s="56"/>
      <c r="AO29" s="79"/>
      <c r="AP29" s="79"/>
      <c r="AQ29" s="79"/>
      <c r="AR29" s="79"/>
      <c r="AS29" s="79"/>
      <c r="AT29" s="79"/>
      <c r="AU29" s="79"/>
      <c r="AV29" s="79"/>
      <c r="AW29" s="79"/>
      <c r="AX29" s="79"/>
      <c r="AY29" s="79"/>
      <c r="AZ29" s="79"/>
      <c r="BA29" s="79"/>
      <c r="BB29" s="79"/>
      <c r="BC29" s="79"/>
      <c r="BD29" s="79"/>
      <c r="BE29" s="79"/>
      <c r="BF29" s="79"/>
      <c r="BG29" s="79"/>
      <c r="BH29" s="79"/>
      <c r="BI29" s="79"/>
      <c r="BJ29" s="79"/>
      <c r="BK29" s="79"/>
    </row>
    <row r="30" spans="1:63" s="55" customFormat="1" ht="12" customHeight="1" x14ac:dyDescent="0.3">
      <c r="A30" s="79" t="s">
        <v>101</v>
      </c>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56"/>
      <c r="AL30" s="79"/>
      <c r="AM30" s="79"/>
      <c r="AN30" s="56"/>
      <c r="AO30" s="79"/>
      <c r="AP30" s="79"/>
      <c r="AQ30" s="79"/>
      <c r="AR30" s="79"/>
      <c r="AS30" s="79"/>
      <c r="AT30" s="79"/>
      <c r="AU30" s="79"/>
      <c r="AV30" s="79"/>
      <c r="AW30" s="79"/>
      <c r="AX30" s="79"/>
      <c r="AY30" s="79"/>
      <c r="AZ30" s="79"/>
      <c r="BA30" s="79"/>
      <c r="BB30" s="79"/>
      <c r="BC30" s="79"/>
      <c r="BD30" s="79"/>
      <c r="BE30" s="79"/>
      <c r="BF30" s="79"/>
      <c r="BG30" s="79"/>
      <c r="BH30" s="79"/>
      <c r="BI30" s="79"/>
      <c r="BJ30" s="79"/>
      <c r="BK30" s="79"/>
    </row>
    <row r="31" spans="1:63" s="55" customFormat="1" ht="12" customHeight="1" x14ac:dyDescent="0.3">
      <c r="A31" s="79" t="s">
        <v>100</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56"/>
      <c r="AL31" s="79"/>
      <c r="AM31" s="79"/>
      <c r="AN31" s="56"/>
      <c r="AO31" s="79"/>
      <c r="AP31" s="79"/>
      <c r="AQ31" s="79"/>
      <c r="AR31" s="79"/>
      <c r="AS31" s="79"/>
      <c r="AT31" s="79"/>
      <c r="AU31" s="79"/>
      <c r="AV31" s="79"/>
      <c r="AW31" s="79"/>
      <c r="AX31" s="79"/>
      <c r="AY31" s="79"/>
      <c r="AZ31" s="79"/>
      <c r="BA31" s="79"/>
      <c r="BB31" s="79"/>
      <c r="BC31" s="79"/>
      <c r="BD31" s="79"/>
      <c r="BE31" s="79"/>
      <c r="BF31" s="79"/>
      <c r="BG31" s="79"/>
      <c r="BH31" s="79"/>
      <c r="BI31" s="79"/>
      <c r="BJ31" s="79"/>
      <c r="BK31" s="79"/>
    </row>
    <row r="32" spans="1:63" s="55" customFormat="1" ht="12" customHeight="1" x14ac:dyDescent="0.3">
      <c r="A32" s="14" t="s">
        <v>41</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56"/>
      <c r="AL32" s="79"/>
      <c r="AM32" s="79"/>
      <c r="AN32" s="56"/>
      <c r="AO32" s="79"/>
    </row>
    <row r="33" spans="1:41" s="55" customFormat="1" ht="12" customHeight="1" x14ac:dyDescent="0.3">
      <c r="A33" s="11" t="s">
        <v>303</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row>
    <row r="34" spans="1:41" x14ac:dyDescent="0.3">
      <c r="A34" s="246" t="s">
        <v>64</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row>
    <row r="35" spans="1:41" hidden="1" x14ac:dyDescent="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row>
    <row r="36" spans="1:41" hidden="1" x14ac:dyDescent="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row>
  </sheetData>
  <mergeCells count="14">
    <mergeCell ref="AL4:AN4"/>
    <mergeCell ref="W4:Y4"/>
    <mergeCell ref="Z4:AB4"/>
    <mergeCell ref="AF4:AH4"/>
    <mergeCell ref="AC4:AE4"/>
    <mergeCell ref="N4:P4"/>
    <mergeCell ref="T4:V4"/>
    <mergeCell ref="Q4:S4"/>
    <mergeCell ref="AI4:AK4"/>
    <mergeCell ref="A2:B2"/>
    <mergeCell ref="B4:D4"/>
    <mergeCell ref="E4:G4"/>
    <mergeCell ref="H4:J4"/>
    <mergeCell ref="K4:M4"/>
  </mergeCells>
  <hyperlinks>
    <hyperlink ref="A2:B2" location="'Table des matières'!A1" display="Retour à la table des matières" xr:uid="{32372DF6-D0F6-4A1E-8F04-8533C92CC306}"/>
  </hyperlinks>
  <pageMargins left="0.7" right="0.7" top="0.75" bottom="0.75" header="0.3" footer="0.3"/>
  <pageSetup orientation="portrait" r:id="rId1"/>
  <headerFooter>
    <oddFooter>&amp;L&amp;L&amp;"Arial"&amp;9© 2021 ICIS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B3EF5-2110-4516-92F6-BDE97F3E5CAD}">
  <dimension ref="A1:AF41"/>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0" defaultRowHeight="14.5" zeroHeight="1" x14ac:dyDescent="0.35"/>
  <cols>
    <col min="1" max="1" width="38.58203125" style="68" customWidth="1"/>
    <col min="2" max="2" width="50" style="68" customWidth="1"/>
    <col min="3" max="11" width="18.58203125" style="68" customWidth="1"/>
    <col min="12" max="32" width="0" style="68" hidden="1" customWidth="1"/>
    <col min="33" max="16384" width="8" style="68" hidden="1"/>
  </cols>
  <sheetData>
    <row r="1" spans="1:20" s="63" customFormat="1" ht="14" hidden="1" x14ac:dyDescent="0.3">
      <c r="A1" s="34" t="s">
        <v>304</v>
      </c>
      <c r="B1" s="34"/>
      <c r="R1" s="64"/>
      <c r="S1" s="64"/>
      <c r="T1" s="64"/>
    </row>
    <row r="2" spans="1:20" s="66" customFormat="1" ht="24" customHeight="1" x14ac:dyDescent="0.3">
      <c r="A2" s="152" t="s">
        <v>97</v>
      </c>
      <c r="B2" s="153"/>
      <c r="C2" s="153"/>
      <c r="D2" s="65"/>
      <c r="E2" s="65"/>
      <c r="F2" s="65"/>
      <c r="G2" s="65"/>
      <c r="H2" s="65"/>
      <c r="I2" s="65"/>
    </row>
    <row r="3" spans="1:20" s="41" customFormat="1" ht="20.25" customHeight="1" x14ac:dyDescent="0.3">
      <c r="A3" s="143" t="s">
        <v>305</v>
      </c>
      <c r="B3" s="143"/>
      <c r="C3" s="143"/>
      <c r="D3" s="143"/>
      <c r="E3" s="143"/>
      <c r="F3" s="143"/>
      <c r="G3" s="143"/>
      <c r="H3" s="143"/>
      <c r="I3" s="143"/>
      <c r="J3" s="143"/>
      <c r="K3" s="143"/>
    </row>
    <row r="4" spans="1:20" ht="117" customHeight="1" x14ac:dyDescent="0.35">
      <c r="A4" s="271" t="s">
        <v>193</v>
      </c>
      <c r="B4" s="271" t="s">
        <v>109</v>
      </c>
      <c r="C4" s="255" t="s">
        <v>330</v>
      </c>
      <c r="D4" s="255" t="s">
        <v>331</v>
      </c>
      <c r="E4" s="256" t="s">
        <v>341</v>
      </c>
      <c r="F4" s="256" t="s">
        <v>342</v>
      </c>
      <c r="G4" s="256" t="s">
        <v>334</v>
      </c>
      <c r="H4" s="256" t="s">
        <v>335</v>
      </c>
      <c r="I4" s="255" t="s">
        <v>329</v>
      </c>
      <c r="J4" s="255" t="s">
        <v>337</v>
      </c>
      <c r="K4" s="256" t="s">
        <v>343</v>
      </c>
    </row>
    <row r="5" spans="1:20" s="69" customFormat="1" ht="30" customHeight="1" x14ac:dyDescent="0.3">
      <c r="A5" s="161" t="s">
        <v>200</v>
      </c>
      <c r="B5" s="141" t="s">
        <v>0</v>
      </c>
      <c r="C5" s="220">
        <v>9376</v>
      </c>
      <c r="D5" s="220">
        <v>8278</v>
      </c>
      <c r="E5" s="166">
        <v>-0.117107509</v>
      </c>
      <c r="F5" s="220">
        <v>12106</v>
      </c>
      <c r="G5" s="220">
        <v>11822</v>
      </c>
      <c r="H5" s="166">
        <v>-2.3459442E-2</v>
      </c>
      <c r="I5" s="220">
        <v>21482</v>
      </c>
      <c r="J5" s="220">
        <v>20100</v>
      </c>
      <c r="K5" s="166">
        <v>-6.4332929999999997E-2</v>
      </c>
    </row>
    <row r="6" spans="1:20" s="69" customFormat="1" ht="15" customHeight="1" x14ac:dyDescent="0.3">
      <c r="A6" s="59" t="s">
        <v>110</v>
      </c>
      <c r="B6" s="146" t="s">
        <v>111</v>
      </c>
      <c r="C6" s="51">
        <v>3434</v>
      </c>
      <c r="D6" s="51">
        <v>3173</v>
      </c>
      <c r="E6" s="225">
        <v>-7.6004659000000002E-2</v>
      </c>
      <c r="F6" s="51">
        <v>4863</v>
      </c>
      <c r="G6" s="51">
        <v>5169</v>
      </c>
      <c r="H6" s="225">
        <v>6.2924121E-2</v>
      </c>
      <c r="I6" s="51">
        <v>8297</v>
      </c>
      <c r="J6" s="51">
        <v>8342</v>
      </c>
      <c r="K6" s="225">
        <v>5.4236470000000002E-3</v>
      </c>
    </row>
    <row r="7" spans="1:20" s="69" customFormat="1" ht="15" customHeight="1" x14ac:dyDescent="0.3">
      <c r="A7" s="121" t="s">
        <v>110</v>
      </c>
      <c r="B7" s="146" t="s">
        <v>112</v>
      </c>
      <c r="C7" s="51">
        <v>3058</v>
      </c>
      <c r="D7" s="51">
        <v>2662</v>
      </c>
      <c r="E7" s="225">
        <v>-0.12949640300000001</v>
      </c>
      <c r="F7" s="51">
        <v>3755</v>
      </c>
      <c r="G7" s="51">
        <v>3589</v>
      </c>
      <c r="H7" s="225">
        <v>-4.4207722999999997E-2</v>
      </c>
      <c r="I7" s="51">
        <v>6813</v>
      </c>
      <c r="J7" s="51">
        <v>6251</v>
      </c>
      <c r="K7" s="225">
        <v>-8.2489358999999998E-2</v>
      </c>
    </row>
    <row r="8" spans="1:20" s="69" customFormat="1" ht="15" customHeight="1" x14ac:dyDescent="0.3">
      <c r="A8" s="121" t="s">
        <v>110</v>
      </c>
      <c r="B8" s="146" t="s">
        <v>113</v>
      </c>
      <c r="C8" s="51">
        <v>2201</v>
      </c>
      <c r="D8" s="51">
        <v>1826</v>
      </c>
      <c r="E8" s="225">
        <v>-0.170377101</v>
      </c>
      <c r="F8" s="51">
        <v>2646</v>
      </c>
      <c r="G8" s="51">
        <v>2264</v>
      </c>
      <c r="H8" s="225">
        <v>-0.14436885899999999</v>
      </c>
      <c r="I8" s="51">
        <v>4847</v>
      </c>
      <c r="J8" s="51">
        <v>4090</v>
      </c>
      <c r="K8" s="225">
        <v>-0.15617908</v>
      </c>
    </row>
    <row r="9" spans="1:20" s="69" customFormat="1" ht="15" customHeight="1" x14ac:dyDescent="0.3">
      <c r="A9" s="121" t="s">
        <v>110</v>
      </c>
      <c r="B9" s="146" t="s">
        <v>114</v>
      </c>
      <c r="C9" s="51">
        <v>586</v>
      </c>
      <c r="D9" s="51">
        <v>514</v>
      </c>
      <c r="E9" s="225">
        <v>-0.122866894</v>
      </c>
      <c r="F9" s="51">
        <v>724</v>
      </c>
      <c r="G9" s="51">
        <v>698</v>
      </c>
      <c r="H9" s="225">
        <v>-3.5911602000000001E-2</v>
      </c>
      <c r="I9" s="51">
        <v>1310</v>
      </c>
      <c r="J9" s="51">
        <v>1212</v>
      </c>
      <c r="K9" s="225">
        <v>-7.480916E-2</v>
      </c>
    </row>
    <row r="10" spans="1:20" s="69" customFormat="1" ht="15" customHeight="1" x14ac:dyDescent="0.3">
      <c r="A10" s="122" t="s">
        <v>110</v>
      </c>
      <c r="B10" s="147" t="s">
        <v>115</v>
      </c>
      <c r="C10" s="51">
        <v>97</v>
      </c>
      <c r="D10" s="51">
        <v>103</v>
      </c>
      <c r="E10" s="225">
        <v>6.1855670000000001E-2</v>
      </c>
      <c r="F10" s="51">
        <v>118</v>
      </c>
      <c r="G10" s="51">
        <v>102</v>
      </c>
      <c r="H10" s="225">
        <v>-0.13559321999999999</v>
      </c>
      <c r="I10" s="51">
        <v>215</v>
      </c>
      <c r="J10" s="51">
        <v>205</v>
      </c>
      <c r="K10" s="225">
        <v>-4.6511627999999999E-2</v>
      </c>
    </row>
    <row r="11" spans="1:20" s="69" customFormat="1" ht="15" customHeight="1" x14ac:dyDescent="0.3">
      <c r="A11" s="59" t="s">
        <v>116</v>
      </c>
      <c r="B11" s="146" t="s">
        <v>117</v>
      </c>
      <c r="C11" s="51">
        <v>2096</v>
      </c>
      <c r="D11" s="51">
        <v>1899</v>
      </c>
      <c r="E11" s="225">
        <v>-9.3988550000000004E-2</v>
      </c>
      <c r="F11" s="51">
        <v>3041</v>
      </c>
      <c r="G11" s="51">
        <v>3516</v>
      </c>
      <c r="H11" s="225">
        <v>0.15619861900000001</v>
      </c>
      <c r="I11" s="223">
        <v>5137</v>
      </c>
      <c r="J11" s="224">
        <v>5415</v>
      </c>
      <c r="K11" s="228">
        <v>5.4117189000000003E-2</v>
      </c>
    </row>
    <row r="12" spans="1:20" s="69" customFormat="1" ht="15" customHeight="1" x14ac:dyDescent="0.3">
      <c r="A12" s="121" t="s">
        <v>116</v>
      </c>
      <c r="B12" s="146" t="s">
        <v>118</v>
      </c>
      <c r="C12" s="51">
        <v>2281</v>
      </c>
      <c r="D12" s="51">
        <v>2121</v>
      </c>
      <c r="E12" s="225">
        <v>-7.0144673000000005E-2</v>
      </c>
      <c r="F12" s="51">
        <v>3061</v>
      </c>
      <c r="G12" s="51">
        <v>2765</v>
      </c>
      <c r="H12" s="225">
        <v>-9.6700425000000007E-2</v>
      </c>
      <c r="I12" s="223">
        <v>5342</v>
      </c>
      <c r="J12" s="224">
        <v>4886</v>
      </c>
      <c r="K12" s="228">
        <v>-8.5361287999999994E-2</v>
      </c>
    </row>
    <row r="13" spans="1:20" s="69" customFormat="1" ht="15" customHeight="1" x14ac:dyDescent="0.3">
      <c r="A13" s="121" t="s">
        <v>116</v>
      </c>
      <c r="B13" s="146" t="s">
        <v>119</v>
      </c>
      <c r="C13" s="51">
        <v>1483</v>
      </c>
      <c r="D13" s="51">
        <v>1260</v>
      </c>
      <c r="E13" s="225">
        <v>-0.15037086999999999</v>
      </c>
      <c r="F13" s="51">
        <v>1759</v>
      </c>
      <c r="G13" s="51">
        <v>1781</v>
      </c>
      <c r="H13" s="225">
        <v>1.2507106E-2</v>
      </c>
      <c r="I13" s="223">
        <v>3242</v>
      </c>
      <c r="J13" s="224">
        <v>3041</v>
      </c>
      <c r="K13" s="228">
        <v>-6.1998765999999997E-2</v>
      </c>
    </row>
    <row r="14" spans="1:20" s="69" customFormat="1" ht="15" customHeight="1" x14ac:dyDescent="0.3">
      <c r="A14" s="121" t="s">
        <v>116</v>
      </c>
      <c r="B14" s="146" t="s">
        <v>120</v>
      </c>
      <c r="C14" s="51">
        <v>1264</v>
      </c>
      <c r="D14" s="51">
        <v>1065</v>
      </c>
      <c r="E14" s="225">
        <v>-0.15743670900000001</v>
      </c>
      <c r="F14" s="51">
        <v>1470</v>
      </c>
      <c r="G14" s="51">
        <v>1318</v>
      </c>
      <c r="H14" s="225">
        <v>-0.103401361</v>
      </c>
      <c r="I14" s="223">
        <v>2734</v>
      </c>
      <c r="J14" s="224">
        <v>2383</v>
      </c>
      <c r="K14" s="228">
        <v>-0.12838332099999999</v>
      </c>
    </row>
    <row r="15" spans="1:20" s="69" customFormat="1" ht="15" customHeight="1" x14ac:dyDescent="0.3">
      <c r="A15" s="121" t="s">
        <v>116</v>
      </c>
      <c r="B15" s="146" t="s">
        <v>121</v>
      </c>
      <c r="C15" s="51">
        <v>1190</v>
      </c>
      <c r="D15" s="51">
        <v>977</v>
      </c>
      <c r="E15" s="225">
        <v>-0.178991597</v>
      </c>
      <c r="F15" s="51">
        <v>1455</v>
      </c>
      <c r="G15" s="51">
        <v>1210</v>
      </c>
      <c r="H15" s="225">
        <v>-0.16838487999999999</v>
      </c>
      <c r="I15" s="223">
        <v>2645</v>
      </c>
      <c r="J15" s="224">
        <v>2187</v>
      </c>
      <c r="K15" s="228">
        <v>-0.1731569</v>
      </c>
    </row>
    <row r="16" spans="1:20" s="69" customFormat="1" ht="15" customHeight="1" x14ac:dyDescent="0.3">
      <c r="A16" s="121" t="s">
        <v>116</v>
      </c>
      <c r="B16" s="146" t="s">
        <v>122</v>
      </c>
      <c r="C16" s="51">
        <v>628</v>
      </c>
      <c r="D16" s="51">
        <v>542</v>
      </c>
      <c r="E16" s="225">
        <v>-0.13694267500000001</v>
      </c>
      <c r="F16" s="51">
        <v>797</v>
      </c>
      <c r="G16" s="51">
        <v>702</v>
      </c>
      <c r="H16" s="225">
        <v>-0.119196989</v>
      </c>
      <c r="I16" s="223">
        <v>1425</v>
      </c>
      <c r="J16" s="224">
        <v>1244</v>
      </c>
      <c r="K16" s="228">
        <v>-0.12701754400000001</v>
      </c>
    </row>
    <row r="17" spans="1:11" s="69" customFormat="1" ht="15" customHeight="1" x14ac:dyDescent="0.3">
      <c r="A17" s="121" t="s">
        <v>116</v>
      </c>
      <c r="B17" s="146" t="s">
        <v>123</v>
      </c>
      <c r="C17" s="51">
        <v>268</v>
      </c>
      <c r="D17" s="51">
        <v>231</v>
      </c>
      <c r="E17" s="225">
        <v>-0.13805970100000001</v>
      </c>
      <c r="F17" s="51">
        <v>318</v>
      </c>
      <c r="G17" s="51">
        <v>336</v>
      </c>
      <c r="H17" s="225">
        <v>5.6603774000000003E-2</v>
      </c>
      <c r="I17" s="223">
        <v>586</v>
      </c>
      <c r="J17" s="224">
        <v>567</v>
      </c>
      <c r="K17" s="228">
        <v>-3.2423208000000002E-2</v>
      </c>
    </row>
    <row r="18" spans="1:11" s="69" customFormat="1" ht="15" customHeight="1" x14ac:dyDescent="0.3">
      <c r="A18" s="122" t="s">
        <v>116</v>
      </c>
      <c r="B18" s="147" t="s">
        <v>124</v>
      </c>
      <c r="C18" s="51">
        <v>166</v>
      </c>
      <c r="D18" s="51">
        <v>183</v>
      </c>
      <c r="E18" s="225">
        <v>0.102409639</v>
      </c>
      <c r="F18" s="51">
        <v>205</v>
      </c>
      <c r="G18" s="51">
        <v>194</v>
      </c>
      <c r="H18" s="225">
        <v>-5.3658536999999999E-2</v>
      </c>
      <c r="I18" s="223">
        <v>371</v>
      </c>
      <c r="J18" s="224">
        <v>377</v>
      </c>
      <c r="K18" s="228">
        <v>1.6172506999999999E-2</v>
      </c>
    </row>
    <row r="19" spans="1:11" s="69" customFormat="1" ht="15" customHeight="1" x14ac:dyDescent="0.3">
      <c r="A19" s="59" t="s">
        <v>125</v>
      </c>
      <c r="B19" s="146" t="s">
        <v>126</v>
      </c>
      <c r="C19" s="51">
        <v>3478</v>
      </c>
      <c r="D19" s="51">
        <v>2981</v>
      </c>
      <c r="E19" s="225">
        <v>-0.14289821699999999</v>
      </c>
      <c r="F19" s="51">
        <v>4376</v>
      </c>
      <c r="G19" s="51">
        <v>4054</v>
      </c>
      <c r="H19" s="225">
        <v>-7.3583180999999998E-2</v>
      </c>
      <c r="I19" s="224">
        <v>7854</v>
      </c>
      <c r="J19" s="224">
        <v>7035</v>
      </c>
      <c r="K19" s="228">
        <v>-0.104278075</v>
      </c>
    </row>
    <row r="20" spans="1:11" s="69" customFormat="1" ht="15" customHeight="1" x14ac:dyDescent="0.3">
      <c r="A20" s="122" t="s">
        <v>125</v>
      </c>
      <c r="B20" s="147" t="s">
        <v>127</v>
      </c>
      <c r="C20" s="51">
        <v>5898</v>
      </c>
      <c r="D20" s="51">
        <v>5297</v>
      </c>
      <c r="E20" s="225">
        <v>-0.101898949</v>
      </c>
      <c r="F20" s="51">
        <v>7730</v>
      </c>
      <c r="G20" s="51">
        <v>7768</v>
      </c>
      <c r="H20" s="225">
        <v>4.9159119999999997E-3</v>
      </c>
      <c r="I20" s="224">
        <v>13628</v>
      </c>
      <c r="J20" s="224">
        <v>13065</v>
      </c>
      <c r="K20" s="228">
        <v>-4.1312004999999999E-2</v>
      </c>
    </row>
    <row r="21" spans="1:11" s="69" customFormat="1" ht="15" customHeight="1" x14ac:dyDescent="0.3">
      <c r="A21" s="59" t="s">
        <v>196</v>
      </c>
      <c r="B21" s="146" t="s">
        <v>128</v>
      </c>
      <c r="C21" s="51">
        <v>7357</v>
      </c>
      <c r="D21" s="51">
        <v>6463</v>
      </c>
      <c r="E21" s="225">
        <v>-0.121516923</v>
      </c>
      <c r="F21" s="51">
        <v>9512</v>
      </c>
      <c r="G21" s="51">
        <v>9347</v>
      </c>
      <c r="H21" s="225">
        <v>-1.7346509999999999E-2</v>
      </c>
      <c r="I21" s="51">
        <v>16869</v>
      </c>
      <c r="J21" s="51">
        <v>15810</v>
      </c>
      <c r="K21" s="225">
        <v>-6.2777876999999996E-2</v>
      </c>
    </row>
    <row r="22" spans="1:11" s="69" customFormat="1" ht="15" customHeight="1" x14ac:dyDescent="0.3">
      <c r="A22" s="122" t="s">
        <v>196</v>
      </c>
      <c r="B22" s="147" t="s">
        <v>129</v>
      </c>
      <c r="C22" s="51">
        <v>1738</v>
      </c>
      <c r="D22" s="51">
        <v>1623</v>
      </c>
      <c r="E22" s="225">
        <v>-6.6168009E-2</v>
      </c>
      <c r="F22" s="51">
        <v>2295</v>
      </c>
      <c r="G22" s="51">
        <v>2218</v>
      </c>
      <c r="H22" s="225">
        <v>-3.3551197999999997E-2</v>
      </c>
      <c r="I22" s="51">
        <v>4033</v>
      </c>
      <c r="J22" s="51">
        <v>3841</v>
      </c>
      <c r="K22" s="225">
        <v>-4.7607240000000002E-2</v>
      </c>
    </row>
    <row r="23" spans="1:11" s="69" customFormat="1" ht="15" customHeight="1" x14ac:dyDescent="0.3">
      <c r="A23" s="59" t="s">
        <v>306</v>
      </c>
      <c r="B23" s="146" t="s">
        <v>295</v>
      </c>
      <c r="C23" s="51">
        <v>2795</v>
      </c>
      <c r="D23" s="51">
        <v>2575</v>
      </c>
      <c r="E23" s="225">
        <v>-7.8711985999999998E-2</v>
      </c>
      <c r="F23" s="51">
        <v>3628</v>
      </c>
      <c r="G23" s="51">
        <v>3385</v>
      </c>
      <c r="H23" s="225">
        <v>-6.6979051999999997E-2</v>
      </c>
      <c r="I23" s="223">
        <v>6423</v>
      </c>
      <c r="J23" s="51">
        <v>5960</v>
      </c>
      <c r="K23" s="225">
        <v>-7.2084696000000004E-2</v>
      </c>
    </row>
    <row r="24" spans="1:11" s="69" customFormat="1" ht="15" customHeight="1" x14ac:dyDescent="0.3">
      <c r="A24" s="121" t="s">
        <v>202</v>
      </c>
      <c r="B24" s="146">
        <v>2</v>
      </c>
      <c r="C24" s="51">
        <v>2005</v>
      </c>
      <c r="D24" s="51">
        <v>1718</v>
      </c>
      <c r="E24" s="225">
        <v>-0.143142145</v>
      </c>
      <c r="F24" s="51">
        <v>2523</v>
      </c>
      <c r="G24" s="51">
        <v>2455</v>
      </c>
      <c r="H24" s="225">
        <v>-2.6952040999999999E-2</v>
      </c>
      <c r="I24" s="51">
        <v>4528</v>
      </c>
      <c r="J24" s="51">
        <v>4173</v>
      </c>
      <c r="K24" s="225">
        <v>-7.8401059999999995E-2</v>
      </c>
    </row>
    <row r="25" spans="1:11" s="69" customFormat="1" ht="15" customHeight="1" x14ac:dyDescent="0.3">
      <c r="A25" s="121" t="s">
        <v>202</v>
      </c>
      <c r="B25" s="146">
        <v>3</v>
      </c>
      <c r="C25" s="51">
        <v>1576</v>
      </c>
      <c r="D25" s="51">
        <v>1430</v>
      </c>
      <c r="E25" s="225">
        <v>-9.2639594000000006E-2</v>
      </c>
      <c r="F25" s="51">
        <v>2023</v>
      </c>
      <c r="G25" s="51">
        <v>2060</v>
      </c>
      <c r="H25" s="225">
        <v>1.8289669000000001E-2</v>
      </c>
      <c r="I25" s="51">
        <v>3599</v>
      </c>
      <c r="J25" s="51">
        <v>3490</v>
      </c>
      <c r="K25" s="225">
        <v>-3.0286191000000001E-2</v>
      </c>
    </row>
    <row r="26" spans="1:11" s="69" customFormat="1" ht="15" customHeight="1" x14ac:dyDescent="0.3">
      <c r="A26" s="121" t="s">
        <v>202</v>
      </c>
      <c r="B26" s="146">
        <v>4</v>
      </c>
      <c r="C26" s="51">
        <v>1420</v>
      </c>
      <c r="D26" s="51">
        <v>1222</v>
      </c>
      <c r="E26" s="225">
        <v>-0.13943662000000001</v>
      </c>
      <c r="F26" s="51">
        <v>1850</v>
      </c>
      <c r="G26" s="51">
        <v>1875</v>
      </c>
      <c r="H26" s="225">
        <v>1.3513514000000001E-2</v>
      </c>
      <c r="I26" s="51">
        <v>3270</v>
      </c>
      <c r="J26" s="51">
        <v>3097</v>
      </c>
      <c r="K26" s="225">
        <v>-5.2905199E-2</v>
      </c>
    </row>
    <row r="27" spans="1:11" s="69" customFormat="1" ht="15" customHeight="1" x14ac:dyDescent="0.3">
      <c r="A27" s="122" t="s">
        <v>202</v>
      </c>
      <c r="B27" s="147" t="s">
        <v>296</v>
      </c>
      <c r="C27" s="51">
        <v>1253</v>
      </c>
      <c r="D27" s="51">
        <v>1099</v>
      </c>
      <c r="E27" s="225">
        <v>-0.122905028</v>
      </c>
      <c r="F27" s="51">
        <v>1711</v>
      </c>
      <c r="G27" s="51">
        <v>1690</v>
      </c>
      <c r="H27" s="225">
        <v>-1.2273523999999999E-2</v>
      </c>
      <c r="I27" s="51">
        <v>2964</v>
      </c>
      <c r="J27" s="51">
        <v>2789</v>
      </c>
      <c r="K27" s="225">
        <v>-5.9041835000000001E-2</v>
      </c>
    </row>
    <row r="28" spans="1:11" s="69" customFormat="1" ht="15" customHeight="1" x14ac:dyDescent="0.3">
      <c r="A28" s="59" t="s">
        <v>134</v>
      </c>
      <c r="B28" s="146" t="s">
        <v>144</v>
      </c>
      <c r="C28" s="51">
        <v>163</v>
      </c>
      <c r="D28" s="51">
        <v>149</v>
      </c>
      <c r="E28" s="225">
        <v>-8.5889570999999998E-2</v>
      </c>
      <c r="F28" s="221">
        <v>203</v>
      </c>
      <c r="G28" s="221">
        <v>229</v>
      </c>
      <c r="H28" s="225">
        <v>0.12807881800000001</v>
      </c>
      <c r="I28" s="221">
        <v>366</v>
      </c>
      <c r="J28" s="221">
        <v>378</v>
      </c>
      <c r="K28" s="225">
        <v>3.2786885000000002E-2</v>
      </c>
    </row>
    <row r="29" spans="1:11" s="69" customFormat="1" ht="15" customHeight="1" x14ac:dyDescent="0.3">
      <c r="A29" s="121" t="s">
        <v>134</v>
      </c>
      <c r="B29" s="146" t="s">
        <v>145</v>
      </c>
      <c r="C29" s="51">
        <v>7115</v>
      </c>
      <c r="D29" s="51">
        <v>6387</v>
      </c>
      <c r="E29" s="225">
        <v>-0.102319044</v>
      </c>
      <c r="F29" s="221">
        <v>9342</v>
      </c>
      <c r="G29" s="221">
        <v>9010</v>
      </c>
      <c r="H29" s="225">
        <v>-3.5538429000000003E-2</v>
      </c>
      <c r="I29" s="221">
        <v>16457</v>
      </c>
      <c r="J29" s="221">
        <v>15397</v>
      </c>
      <c r="K29" s="225">
        <v>-6.4410281E-2</v>
      </c>
    </row>
    <row r="30" spans="1:11" s="69" customFormat="1" ht="15" customHeight="1" x14ac:dyDescent="0.3">
      <c r="A30" s="121" t="s">
        <v>134</v>
      </c>
      <c r="B30" s="146" t="s">
        <v>146</v>
      </c>
      <c r="C30" s="73">
        <v>8885</v>
      </c>
      <c r="D30" s="73">
        <v>7852</v>
      </c>
      <c r="E30" s="226">
        <v>-0.11626336499999999</v>
      </c>
      <c r="F30" s="222">
        <v>11496</v>
      </c>
      <c r="G30" s="222">
        <v>11208</v>
      </c>
      <c r="H30" s="227">
        <v>-2.5052192000000001E-2</v>
      </c>
      <c r="I30" s="222">
        <v>20381</v>
      </c>
      <c r="J30" s="222">
        <v>19060</v>
      </c>
      <c r="K30" s="229">
        <v>-6.4815268999999995E-2</v>
      </c>
    </row>
    <row r="31" spans="1:11" s="69" customFormat="1" ht="30" customHeight="1" x14ac:dyDescent="0.3">
      <c r="A31" s="272" t="s">
        <v>134</v>
      </c>
      <c r="B31" s="273" t="s">
        <v>356</v>
      </c>
      <c r="C31" s="274">
        <v>885</v>
      </c>
      <c r="D31" s="274">
        <v>797</v>
      </c>
      <c r="E31" s="275">
        <v>-9.9435027999999995E-2</v>
      </c>
      <c r="F31" s="276">
        <v>1228</v>
      </c>
      <c r="G31" s="276">
        <v>1160</v>
      </c>
      <c r="H31" s="275">
        <v>-5.5374593E-2</v>
      </c>
      <c r="I31" s="276">
        <v>2113</v>
      </c>
      <c r="J31" s="276">
        <v>1957</v>
      </c>
      <c r="K31" s="275">
        <v>-7.3828679999999994E-2</v>
      </c>
    </row>
    <row r="32" spans="1:11" s="79" customFormat="1" ht="17.25" customHeight="1" x14ac:dyDescent="0.25">
      <c r="A32" s="241" t="s">
        <v>98</v>
      </c>
      <c r="B32" s="107"/>
      <c r="C32" s="11"/>
      <c r="E32" s="46"/>
      <c r="F32" s="70"/>
      <c r="G32" s="70"/>
      <c r="H32" s="70"/>
      <c r="I32" s="70"/>
      <c r="J32" s="70"/>
      <c r="K32" s="70"/>
    </row>
    <row r="33" spans="1:15" s="79" customFormat="1" ht="12" customHeight="1" x14ac:dyDescent="0.25">
      <c r="A33" s="11" t="s">
        <v>199</v>
      </c>
      <c r="B33" s="107"/>
      <c r="C33" s="11"/>
      <c r="E33" s="46"/>
      <c r="F33" s="70"/>
      <c r="G33" s="70"/>
      <c r="H33" s="70"/>
      <c r="I33" s="70"/>
      <c r="J33" s="70"/>
      <c r="K33" s="70"/>
    </row>
    <row r="34" spans="1:15" s="79" customFormat="1" ht="12" customHeight="1" x14ac:dyDescent="0.25">
      <c r="A34" s="139" t="s">
        <v>198</v>
      </c>
      <c r="B34" s="74"/>
      <c r="C34" s="11"/>
      <c r="E34" s="46"/>
      <c r="F34" s="70"/>
      <c r="G34" s="70"/>
      <c r="H34" s="70"/>
      <c r="I34" s="70"/>
      <c r="J34" s="70"/>
      <c r="K34" s="70"/>
    </row>
    <row r="35" spans="1:15" s="79" customFormat="1" ht="12" customHeight="1" x14ac:dyDescent="0.25">
      <c r="A35" s="190" t="s">
        <v>362</v>
      </c>
      <c r="B35" s="84"/>
      <c r="C35" s="11"/>
      <c r="E35" s="46"/>
      <c r="F35" s="70"/>
      <c r="G35" s="70"/>
      <c r="H35" s="70"/>
      <c r="I35" s="70"/>
      <c r="J35" s="70"/>
      <c r="K35" s="70"/>
    </row>
    <row r="36" spans="1:15" s="79" customFormat="1" ht="12" customHeight="1" x14ac:dyDescent="0.25">
      <c r="A36" s="140" t="s">
        <v>211</v>
      </c>
      <c r="B36" s="61"/>
      <c r="C36" s="11"/>
      <c r="E36" s="46"/>
      <c r="F36" s="70"/>
      <c r="G36" s="70"/>
      <c r="H36" s="70"/>
      <c r="I36" s="70"/>
      <c r="J36" s="70"/>
      <c r="K36" s="70"/>
    </row>
    <row r="37" spans="1:15" s="79" customFormat="1" ht="12" customHeight="1" x14ac:dyDescent="0.25">
      <c r="A37" s="139" t="s">
        <v>188</v>
      </c>
      <c r="B37" s="74"/>
      <c r="C37" s="11"/>
      <c r="E37" s="46"/>
      <c r="F37" s="70"/>
      <c r="G37" s="70"/>
      <c r="H37" s="70"/>
      <c r="I37" s="70"/>
      <c r="J37" s="70"/>
      <c r="K37" s="70"/>
    </row>
    <row r="38" spans="1:15" s="55" customFormat="1" ht="12" customHeight="1" x14ac:dyDescent="0.25">
      <c r="A38" s="139" t="s">
        <v>143</v>
      </c>
      <c r="B38" s="79"/>
      <c r="C38" s="12"/>
      <c r="D38" s="12"/>
      <c r="E38" s="47"/>
      <c r="F38" s="79"/>
      <c r="G38" s="79"/>
      <c r="H38" s="79"/>
      <c r="I38" s="79"/>
      <c r="J38" s="79"/>
      <c r="K38" s="79"/>
      <c r="L38" s="79"/>
      <c r="M38" s="79"/>
      <c r="N38" s="79"/>
      <c r="O38" s="79"/>
    </row>
    <row r="39" spans="1:15" s="55" customFormat="1" ht="12" customHeight="1" x14ac:dyDescent="0.25">
      <c r="A39" s="10" t="s">
        <v>41</v>
      </c>
      <c r="B39" s="10"/>
      <c r="C39" s="79"/>
      <c r="D39" s="79"/>
      <c r="E39" s="79"/>
      <c r="F39" s="79"/>
      <c r="G39" s="79"/>
      <c r="H39" s="79"/>
      <c r="I39" s="79"/>
      <c r="J39" s="79"/>
      <c r="K39" s="79"/>
      <c r="L39" s="79"/>
      <c r="M39" s="79"/>
      <c r="N39" s="79"/>
      <c r="O39" s="79"/>
    </row>
    <row r="40" spans="1:15" s="55" customFormat="1" ht="12" customHeight="1" x14ac:dyDescent="0.3">
      <c r="A40" s="78" t="s">
        <v>303</v>
      </c>
      <c r="B40" s="78"/>
      <c r="C40" s="78"/>
      <c r="D40" s="78"/>
      <c r="E40" s="78"/>
      <c r="F40" s="79"/>
      <c r="G40" s="79"/>
      <c r="H40" s="79"/>
      <c r="I40" s="79"/>
      <c r="J40" s="79"/>
      <c r="K40" s="79"/>
      <c r="L40" s="79"/>
      <c r="M40" s="79"/>
      <c r="N40" s="79"/>
      <c r="O40" s="79"/>
    </row>
    <row r="41" spans="1:15" x14ac:dyDescent="0.35">
      <c r="A41" s="106" t="s">
        <v>64</v>
      </c>
      <c r="B41" s="106"/>
      <c r="C41" s="30"/>
      <c r="D41" s="30"/>
      <c r="E41" s="30"/>
    </row>
  </sheetData>
  <hyperlinks>
    <hyperlink ref="A2" location="'Table des matières'!A1" display="Retour à la table des matières" xr:uid="{CC036EE7-069F-4034-A895-29811AD0F212}"/>
  </hyperlinks>
  <pageMargins left="0.70866141732283472" right="0.70866141732283472" top="0.74803149606299213" bottom="0.74803149606299213" header="0.31496062992125984" footer="0.31496062992125984"/>
  <pageSetup orientation="landscape" r:id="rId1"/>
  <headerFooter>
    <oddFooter>&amp;R&amp;"Arial,Regular"&amp;9&amp;P&amp;L&amp;L&amp;"Arial"&amp;9© 2021 ICIS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Conséquences bless. auto-infl.</vt:lpstr>
      <vt:lpstr>Avis aux lecteurs</vt:lpstr>
      <vt:lpstr>Table des matières</vt:lpstr>
      <vt:lpstr>1. SU par mois, prov.</vt:lpstr>
      <vt:lpstr>2. SU par blessure</vt:lpstr>
      <vt:lpstr>3. SU caracteristiques patients</vt:lpstr>
      <vt:lpstr>4. SU âge et sexe</vt:lpstr>
      <vt:lpstr>5. Hosp. par mois, prov.</vt:lpstr>
      <vt:lpstr>6. Caract. patients. hosp.</vt:lpstr>
      <vt:lpstr>7. Hosp. par blessure</vt:lpstr>
      <vt:lpstr>8. Hosp. par âge et sexe</vt:lpstr>
      <vt:lpstr>Title..AN22</vt:lpstr>
      <vt:lpstr>Title..K31</vt:lpstr>
      <vt:lpstr>Title..K36</vt:lpstr>
      <vt:lpstr>Title..M22</vt:lpstr>
      <vt:lpstr>Title..M22.7</vt:lpstr>
      <vt:lpstr>Title..S10</vt:lpstr>
      <vt:lpstr>Title..S10.8</vt:lpstr>
      <vt:lpstr>Title..S27</vt:lpstr>
      <vt:lpstr>Title..S28</vt:lpstr>
      <vt:lpstr>Title..V22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Conséquences de la pandémie de COVID-19 sur les blessures auto-infligées, mars 2020 à juin 2021 — tableaux de données</dc:title>
  <dc:subject/>
  <dc:creator/>
  <cp:keywords/>
  <dc:description/>
  <cp:lastModifiedBy/>
  <cp:revision>1</cp:revision>
  <dcterms:created xsi:type="dcterms:W3CDTF">2021-10-29T17:18:27Z</dcterms:created>
  <dcterms:modified xsi:type="dcterms:W3CDTF">2021-10-29T17:18:49Z</dcterms:modified>
  <cp:category/>
  <cp:contentStatus/>
</cp:coreProperties>
</file>